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6-1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Titles" localSheetId="0">'封面'!$1:$9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Area" localSheetId="13">'6'!$A$1:$H$20</definedName>
    <definedName name="_xlnm.Print_Titles" localSheetId="14">'6-1'!$1:$6</definedName>
  </definedNames>
  <calcPr fullCalcOnLoad="1"/>
</workbook>
</file>

<file path=xl/sharedStrings.xml><?xml version="1.0" encoding="utf-8"?>
<sst xmlns="http://schemas.openxmlformats.org/spreadsheetml/2006/main" count="1518" uniqueCount="382">
  <si>
    <t>通川区居保局</t>
  </si>
  <si>
    <t>2021年部门预算</t>
  </si>
  <si>
    <t>报送日期：     年   月   日</t>
  </si>
  <si>
    <t>表1</t>
  </si>
  <si>
    <t>部门收支总表</t>
  </si>
  <si>
    <t>单位名称：通川区居保局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</si>
  <si>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</si>
  <si>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</si>
  <si>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</si>
  <si>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</si>
  <si>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</si>
  <si>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</si>
  <si>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</si>
  <si>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</si>
  <si>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/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</si>
  <si>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</si>
  <si>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</si>
  <si>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</si>
  <si>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</si>
  <si>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</si>
  <si>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</si>
  <si>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</si>
  <si>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</si>
  <si>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</si>
  <si>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</si>
  <si>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</si>
  <si>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</si>
  <si>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</si>
  <si>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</si>
  <si>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</si>
  <si>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</si>
  <si>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</si>
  <si>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</si>
  <si>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</si>
  <si>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</si>
  <si>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</si>
  <si>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</si>
  <si>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</si>
  <si>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</si>
  <si>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</si>
  <si>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</si>
  <si>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</si>
  <si>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</si>
  <si>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</si>
  <si>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</si>
  <si>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</si>
  <si>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</si>
  <si>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三十、抗议特别国债安排的支出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</si>
  <si>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</si>
  <si>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</si>
  <si>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</si>
  <si>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</si>
  <si>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</si>
  <si>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</si>
  <si>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</si>
  <si>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</si>
  <si>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</si>
  <si>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</si>
  <si>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</si>
  <si>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</si>
  <si>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</si>
  <si>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</si>
  <si>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</si>
  <si>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</si>
  <si>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</si>
  <si>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</si>
  <si>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</si>
  <si>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</si>
  <si>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</si>
  <si>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</si>
  <si>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</si>
  <si>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</si>
  <si>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</si>
  <si>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</si>
  <si>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</si>
  <si>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</si>
  <si>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</si>
  <si>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</si>
  <si>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</si>
  <si>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</si>
  <si>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</si>
  <si>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</si>
  <si>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</si>
  <si>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215101</t>
  </si>
  <si>
    <t xml:space="preserve">  通川区居保局</t>
  </si>
  <si>
    <t>208</t>
  </si>
  <si>
    <t>01</t>
  </si>
  <si>
    <t>08</t>
  </si>
  <si>
    <t xml:space="preserve">  215101</t>
  </si>
  <si>
    <t xml:space="preserve">    信息化建设</t>
  </si>
  <si>
    <t>09</t>
  </si>
  <si>
    <t xml:space="preserve">    社会保险经办机构</t>
  </si>
  <si>
    <t>05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</si>
  <si>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</si>
  <si>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</si>
  <si>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</si>
  <si>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</si>
  <si>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</si>
  <si>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</si>
  <si>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</si>
  <si>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</si>
  <si>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</si>
  <si>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</si>
  <si>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</si>
  <si>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</si>
  <si>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</si>
  <si>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</si>
  <si>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</si>
  <si>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</si>
  <si>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 xml:space="preserve">    通川区居保局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</si>
  <si>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</si>
  <si>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</si>
  <si>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</si>
  <si>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</si>
  <si>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</si>
  <si>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</si>
  <si>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</si>
  <si>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</si>
  <si>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</si>
  <si>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</si>
  <si>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</si>
  <si>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</si>
  <si>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</si>
  <si>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</si>
  <si>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</si>
  <si>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</si>
  <si>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</si>
  <si>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</si>
  <si>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</si>
  <si>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</si>
  <si>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</si>
  <si>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</si>
  <si>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</si>
  <si>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</si>
  <si>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</si>
  <si>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</si>
  <si>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</si>
  <si>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</si>
  <si>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</si>
  <si>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</si>
  <si>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</si>
  <si>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</si>
  <si>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</si>
  <si>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</si>
  <si>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</si>
  <si>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</si>
  <si>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</si>
  <si>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</si>
  <si>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</si>
  <si>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</si>
  <si>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</si>
  <si>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</si>
  <si>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抗议特别国债安排的支出</t>
  </si>
  <si>
    <t>二、结转下年</t>
  </si>
  <si>
    <t>财政拨款支出预算表(政府性经济分类)</t>
  </si>
  <si>
    <t>当年本级财政拨款</t>
  </si>
  <si>
    <t>上级提前通知</t>
  </si>
  <si>
    <t>政府性基金</t>
  </si>
  <si>
    <t>501</t>
  </si>
  <si>
    <t xml:space="preserve">    机关工资福利支出（政府预算）</t>
  </si>
  <si>
    <t xml:space="preserve">  501</t>
  </si>
  <si>
    <t xml:space="preserve">      工资奖金津补贴</t>
  </si>
  <si>
    <t xml:space="preserve">      社会保障缴费</t>
  </si>
  <si>
    <t>03</t>
  </si>
  <si>
    <t xml:space="preserve">      住房公积金</t>
  </si>
  <si>
    <t xml:space="preserve">      其他工资福利支出</t>
  </si>
  <si>
    <t>502</t>
  </si>
  <si>
    <t xml:space="preserve">    机关商品和服务支出（政府预算）</t>
  </si>
  <si>
    <t xml:space="preserve">  502</t>
  </si>
  <si>
    <t xml:space="preserve">      办公经费</t>
  </si>
  <si>
    <t xml:space="preserve">      会议费</t>
  </si>
  <si>
    <t xml:space="preserve">      委托业务费</t>
  </si>
  <si>
    <t xml:space="preserve">      其他商品和服务支出</t>
  </si>
  <si>
    <t>503</t>
  </si>
  <si>
    <t xml:space="preserve">    机关资本性支出（一）（政府预算）</t>
  </si>
  <si>
    <t xml:space="preserve">  503</t>
  </si>
  <si>
    <t>06</t>
  </si>
  <si>
    <t xml:space="preserve">      设备购置</t>
  </si>
  <si>
    <t>509</t>
  </si>
  <si>
    <t xml:space="preserve">    对个人和家庭的补助（政府预算）</t>
  </si>
  <si>
    <t xml:space="preserve">  509</t>
  </si>
  <si>
    <t xml:space="preserve">      社会福利和救助</t>
  </si>
  <si>
    <t xml:space="preserve">      其他对个人和家庭补助</t>
  </si>
  <si>
    <t>表3</t>
  </si>
  <si>
    <t>一般公共预算支出表</t>
  </si>
  <si>
    <t>工资福利支出</t>
  </si>
  <si>
    <t>商品和服务支出</t>
  </si>
  <si>
    <t>对个人和家庭的补助</t>
  </si>
  <si>
    <t>基本建设支出</t>
  </si>
  <si>
    <t>其他资本性支出</t>
  </si>
  <si>
    <t>对企业的补助（基本建设）</t>
  </si>
  <si>
    <t>对企业补助</t>
  </si>
  <si>
    <t>其他支出</t>
  </si>
  <si>
    <t>科目名称</t>
  </si>
  <si>
    <t>基本工资</t>
  </si>
  <si>
    <t>津贴补贴</t>
  </si>
  <si>
    <t>伙食补助费</t>
  </si>
  <si>
    <t>绩效工资</t>
  </si>
  <si>
    <t>机关事业单位基本养老保险缴费</t>
  </si>
  <si>
    <t>职工基本医疗保险缴费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</si>
  <si>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</si>
  <si>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</si>
  <si>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</si>
  <si>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</si>
  <si>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</si>
  <si>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</si>
  <si>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</si>
  <si>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</si>
  <si>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</si>
  <si>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</si>
  <si>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</si>
  <si>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</si>
  <si>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</si>
  <si>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</si>
  <si>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</si>
  <si>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</si>
  <si>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</si>
  <si>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</si>
  <si>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</si>
  <si>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</si>
  <si>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</si>
  <si>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</si>
  <si>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</si>
  <si>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</si>
  <si>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</si>
  <si>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</si>
  <si>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</si>
  <si>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</si>
  <si>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</si>
  <si>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抚恤金</t>
  </si>
  <si>
    <t>生活补助</t>
  </si>
  <si>
    <t>救济费</t>
  </si>
  <si>
    <t>奖励金</t>
  </si>
  <si>
    <t>其他对个人和家庭的补助支出</t>
  </si>
  <si>
    <t>办公设备购置</t>
  </si>
  <si>
    <t>专用设备购置</t>
  </si>
  <si>
    <t>基础设施建设</t>
  </si>
  <si>
    <t>物资储备</t>
  </si>
  <si>
    <t>其他对企业补助</t>
  </si>
  <si>
    <t>对民间非盈利组织和群众性自治组织补贴</t>
  </si>
  <si>
    <t>金额(被装购置费)</t>
  </si>
  <si>
    <t>社会保障和就业支出</t>
  </si>
  <si>
    <t xml:space="preserve">  人力资源和社会保障管理事务</t>
  </si>
  <si>
    <t xml:space="preserve">  行政事业单位养老支出</t>
  </si>
  <si>
    <t xml:space="preserve">  其他社会保障和就业支出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</si>
  <si>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</si>
  <si>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</si>
  <si>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</si>
  <si>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</si>
  <si>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</si>
  <si>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</si>
  <si>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</si>
  <si>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</si>
  <si>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</si>
  <si>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</si>
  <si>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  工资福利支出</t>
  </si>
  <si>
    <t xml:space="preserve">  301</t>
  </si>
  <si>
    <t xml:space="preserve">      基本工资</t>
  </si>
  <si>
    <t xml:space="preserve">      津贴补贴</t>
  </si>
  <si>
    <t xml:space="preserve">      伙食补助费</t>
  </si>
  <si>
    <t xml:space="preserve">      机关事业单位基本养老保险缴费</t>
  </si>
  <si>
    <t>10</t>
  </si>
  <si>
    <t xml:space="preserve">      城镇职工基本医疗保险缴费</t>
  </si>
  <si>
    <t>12</t>
  </si>
  <si>
    <t xml:space="preserve">      其他社会保障缴费</t>
  </si>
  <si>
    <t>13</t>
  </si>
  <si>
    <t>302</t>
  </si>
  <si>
    <t xml:space="preserve">    商品和服务支出</t>
  </si>
  <si>
    <t xml:space="preserve">  302</t>
  </si>
  <si>
    <t xml:space="preserve">      办公费</t>
  </si>
  <si>
    <t xml:space="preserve">      印刷费</t>
  </si>
  <si>
    <t xml:space="preserve">      差旅费</t>
  </si>
  <si>
    <t>15</t>
  </si>
  <si>
    <t>28</t>
  </si>
  <si>
    <t xml:space="preserve">      工会经费</t>
  </si>
  <si>
    <t>29</t>
  </si>
  <si>
    <t xml:space="preserve">      福利费</t>
  </si>
  <si>
    <t>39</t>
  </si>
  <si>
    <t xml:space="preserve">      其他交通费用</t>
  </si>
  <si>
    <t>303</t>
  </si>
  <si>
    <t xml:space="preserve">    对个人和家庭的补助</t>
  </si>
  <si>
    <t xml:space="preserve">  303</t>
  </si>
  <si>
    <t xml:space="preserve">      奖励金</t>
  </si>
  <si>
    <t xml:space="preserve">      其他对个人和家庭的补助支出</t>
  </si>
  <si>
    <t>310</t>
  </si>
  <si>
    <t xml:space="preserve">    资本性支出</t>
  </si>
  <si>
    <t xml:space="preserve">  310</t>
  </si>
  <si>
    <t xml:space="preserve">      办公设备购置</t>
  </si>
  <si>
    <t>表3-2</t>
  </si>
  <si>
    <t>一般公共预算项目支出预算表</t>
  </si>
  <si>
    <t>单位名称（项目）</t>
  </si>
  <si>
    <t xml:space="preserve">      乡镇“金保网”</t>
  </si>
  <si>
    <t xml:space="preserve">      居保局业务发展专项</t>
  </si>
  <si>
    <t>表3-3</t>
  </si>
  <si>
    <t>一般公共预算“三公”经费支出表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</si>
  <si>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</si>
  <si>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</si>
  <si>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</si>
  <si>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</si>
  <si>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</si>
  <si>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</si>
  <si>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</si>
  <si>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</si>
  <si>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</si>
  <si>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</si>
  <si>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</si>
  <si>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</si>
  <si>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</si>
  <si>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</si>
  <si>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</si>
  <si>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单位整体支出绩效目标申报表</t>
  </si>
  <si>
    <t>（2021年度）</t>
  </si>
  <si>
    <t>年度主要任务</t>
  </si>
  <si>
    <t>任务名称</t>
  </si>
  <si>
    <t>主要内容</t>
  </si>
  <si>
    <t>一级指标名称</t>
  </si>
  <si>
    <t>居保局业务发展专项</t>
  </si>
  <si>
    <t>保障日常业务运行支出</t>
  </si>
  <si>
    <t>项目支出乡镇“金保”网</t>
  </si>
  <si>
    <t>保障每月邮电费</t>
  </si>
  <si>
    <t>人员工资、津补贴、日常业务工作经费</t>
  </si>
  <si>
    <t>年度部门整体支出预算申请</t>
  </si>
  <si>
    <t>资金总额</t>
  </si>
  <si>
    <t>财政拨款</t>
  </si>
  <si>
    <t>其他资金</t>
  </si>
  <si>
    <t>年度
总体
目标</t>
  </si>
  <si>
    <t>按时完成城乡居民养老保险参保登记及信息变更工作，按时按月完成居民养老保险待遇发放工作，认真完成重复领取及死亡冒领待遇追回工作。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</si>
  <si>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</si>
  <si>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</si>
  <si>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</si>
  <si>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</si>
  <si>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</si>
  <si>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</si>
  <si>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</si>
  <si>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</si>
  <si>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社会保险补贴发放准确率(%)</t>
  </si>
  <si>
    <t>每月按时发放养老保险待遇100%</t>
  </si>
  <si>
    <t>养老保险补助资金到位率(%)</t>
  </si>
  <si>
    <t>申请上级养老保险补助资金≥95</t>
  </si>
  <si>
    <t>城乡居民基本养老保险参保率(%)</t>
  </si>
  <si>
    <t>完成参保人数≥98</t>
  </si>
  <si>
    <t>质量指标</t>
  </si>
  <si>
    <t>参保人员了解相关居保政策</t>
  </si>
  <si>
    <t>时效指标</t>
  </si>
  <si>
    <t>按时完成居保工作1年</t>
  </si>
  <si>
    <t>成本指标</t>
  </si>
  <si>
    <t>保障居保工作人员经费支出，严格按照各类经费管理标准和规定执行</t>
  </si>
  <si>
    <t>项目效益</t>
  </si>
  <si>
    <t>经济效益</t>
  </si>
  <si>
    <t>提高居民养老保险参保率和工作效率</t>
  </si>
  <si>
    <t>社会效益</t>
  </si>
  <si>
    <t>提高居民参保完成率</t>
  </si>
  <si>
    <t>生态效益</t>
  </si>
  <si>
    <t>减少参保人员办事少跑路</t>
  </si>
  <si>
    <t>可持续影响指标</t>
  </si>
  <si>
    <t>1年</t>
  </si>
  <si>
    <t>满意度指标</t>
  </si>
  <si>
    <t>100%</t>
  </si>
  <si>
    <t xml:space="preserve"> 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</si>
  <si>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</si>
  <si>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</si>
  <si>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</si>
  <si>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</si>
  <si>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</si>
  <si>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项目完成指标</t>
  </si>
  <si>
    <t>效益指标</t>
  </si>
  <si>
    <t>指标值</t>
  </si>
  <si>
    <t xml:space="preserve">    居保局业务发展专项</t>
  </si>
  <si>
    <t>保证全区城乡居民养老保险的按时发放</t>
  </si>
  <si>
    <t>&gt;= 130000</t>
  </si>
  <si>
    <t>&gt;= 98</t>
  </si>
  <si>
    <t>社会公众满意度</t>
  </si>
  <si>
    <t>&gt;= 100</t>
  </si>
  <si>
    <t xml:space="preserve">    </t>
  </si>
  <si>
    <t>最低生活保障</t>
  </si>
  <si>
    <t>可持续性</t>
  </si>
  <si>
    <t xml:space="preserve">    乡镇“金保网”</t>
  </si>
  <si>
    <t>区委、区政府研究确定项目</t>
  </si>
  <si>
    <t>可持续性效益</t>
  </si>
  <si>
    <t>每年持续使用</t>
  </si>
  <si>
    <t>13.8万元</t>
  </si>
  <si>
    <t>实现</t>
  </si>
</sst>
</file>

<file path=xl/styles.xml><?xml version="1.0" encoding="utf-8"?>
<styleSheet xmlns="http://schemas.openxmlformats.org/spreadsheetml/2006/main">
  <numFmts count="20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.00"/>
    <numFmt numFmtId="166" formatCode="&quot;\&quot;#,##0.00_);(&quot;\&quot;#,##0.00)"/>
    <numFmt numFmtId="167" formatCode="#,##0_);(#,##0)"/>
  </numFmts>
  <fonts count="56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/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rgb="FF000000"/>
      </left>
      <right/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/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4" fillId="0" borderId="0">
      <alignment/>
      <protection/>
    </xf>
  </cellStyleXfs>
  <cellXfs count="231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4" fillId="0" borderId="0" xfId="63" applyAlignment="1">
      <alignment vertical="center"/>
      <protection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Alignment="1">
      <alignment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vertical="center"/>
    </xf>
    <xf numFmtId="165" fontId="11" fillId="0" borderId="10" xfId="0" applyNumberFormat="1" applyFont="1" applyBorder="1" applyAlignment="1" applyProtection="1">
      <alignment vertical="center" wrapText="1"/>
      <protection/>
    </xf>
    <xf numFmtId="0" fontId="55" fillId="0" borderId="15" xfId="0" applyNumberFormat="1" applyFont="1" applyBorder="1" applyAlignment="1">
      <alignment vertical="center"/>
    </xf>
    <xf numFmtId="165" fontId="11" fillId="0" borderId="11" xfId="0" applyNumberFormat="1" applyFont="1" applyBorder="1" applyAlignment="1" applyProtection="1">
      <alignment vertical="center" wrapText="1"/>
      <protection/>
    </xf>
    <xf numFmtId="1" fontId="11" fillId="0" borderId="14" xfId="0" applyNumberFormat="1" applyFont="1" applyFill="1" applyBorder="1" applyAlignment="1">
      <alignment vertical="center"/>
    </xf>
    <xf numFmtId="165" fontId="11" fillId="0" borderId="16" xfId="0" applyNumberFormat="1" applyFont="1" applyBorder="1" applyAlignment="1" applyProtection="1">
      <alignment vertical="center" wrapText="1"/>
      <protection/>
    </xf>
    <xf numFmtId="165" fontId="11" fillId="0" borderId="17" xfId="0" applyNumberFormat="1" applyFont="1" applyBorder="1" applyAlignment="1" applyProtection="1">
      <alignment vertical="center" wrapText="1"/>
      <protection/>
    </xf>
    <xf numFmtId="165" fontId="11" fillId="0" borderId="18" xfId="0" applyNumberFormat="1" applyFont="1" applyBorder="1" applyAlignment="1" applyProtection="1">
      <alignment vertical="center" wrapText="1"/>
      <protection/>
    </xf>
    <xf numFmtId="0" fontId="11" fillId="0" borderId="19" xfId="0" applyNumberFormat="1" applyFont="1" applyFill="1" applyBorder="1" applyAlignment="1">
      <alignment vertical="center"/>
    </xf>
    <xf numFmtId="165" fontId="11" fillId="0" borderId="15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165" fontId="11" fillId="0" borderId="18" xfId="0" applyNumberFormat="1" applyFont="1" applyBorder="1" applyAlignment="1">
      <alignment vertical="center" wrapText="1"/>
    </xf>
    <xf numFmtId="0" fontId="11" fillId="0" borderId="20" xfId="0" applyNumberFormat="1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vertical="center"/>
    </xf>
    <xf numFmtId="165" fontId="11" fillId="0" borderId="15" xfId="0" applyNumberFormat="1" applyFont="1" applyBorder="1" applyAlignment="1" applyProtection="1">
      <alignment vertical="center" wrapText="1"/>
      <protection/>
    </xf>
    <xf numFmtId="165" fontId="11" fillId="0" borderId="21" xfId="0" applyNumberFormat="1" applyFont="1" applyBorder="1" applyAlignment="1">
      <alignment horizontal="right" vertical="center" wrapText="1"/>
    </xf>
    <xf numFmtId="165" fontId="11" fillId="0" borderId="15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65" fontId="13" fillId="0" borderId="0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6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Alignment="1">
      <alignment vertical="center"/>
    </xf>
    <xf numFmtId="0" fontId="8" fillId="33" borderId="0" xfId="0" applyNumberFormat="1" applyFont="1" applyFill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166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166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33" borderId="30" xfId="0" applyNumberFormat="1" applyFont="1" applyFill="1" applyBorder="1" applyAlignment="1" applyProtection="1">
      <alignment horizontal="center" vertical="center" wrapText="1"/>
      <protection/>
    </xf>
    <xf numFmtId="49" fontId="8" fillId="0" borderId="31" xfId="0" applyNumberFormat="1" applyFont="1" applyFill="1" applyBorder="1" applyAlignment="1" applyProtection="1">
      <alignment vertical="center" wrapText="1"/>
      <protection/>
    </xf>
    <xf numFmtId="4" fontId="8" fillId="0" borderId="15" xfId="0" applyNumberFormat="1" applyFont="1" applyBorder="1" applyAlignment="1" applyProtection="1">
      <alignment vertical="center" wrapText="1"/>
      <protection/>
    </xf>
    <xf numFmtId="165" fontId="8" fillId="0" borderId="32" xfId="0" applyNumberFormat="1" applyFont="1" applyBorder="1" applyAlignment="1" applyProtection="1">
      <alignment vertical="center" wrapText="1"/>
      <protection/>
    </xf>
    <xf numFmtId="165" fontId="8" fillId="0" borderId="33" xfId="0" applyNumberFormat="1" applyFont="1" applyBorder="1" applyAlignment="1" applyProtection="1">
      <alignment vertical="center" wrapText="1"/>
      <protection/>
    </xf>
    <xf numFmtId="165" fontId="8" fillId="0" borderId="34" xfId="0" applyNumberFormat="1" applyFont="1" applyBorder="1" applyAlignment="1" applyProtection="1">
      <alignment vertical="center" wrapText="1"/>
      <protection/>
    </xf>
    <xf numFmtId="165" fontId="8" fillId="0" borderId="35" xfId="0" applyNumberFormat="1" applyFont="1" applyBorder="1" applyAlignment="1" applyProtection="1">
      <alignment vertical="center" wrapText="1"/>
      <protection/>
    </xf>
    <xf numFmtId="165" fontId="8" fillId="0" borderId="31" xfId="0" applyNumberFormat="1" applyFont="1" applyBorder="1" applyAlignment="1" applyProtection="1">
      <alignment vertical="center" wrapText="1"/>
      <protection/>
    </xf>
    <xf numFmtId="165" fontId="8" fillId="0" borderId="14" xfId="0" applyNumberFormat="1" applyFont="1" applyBorder="1" applyAlignment="1" applyProtection="1">
      <alignment vertical="center" wrapText="1"/>
      <protection/>
    </xf>
    <xf numFmtId="165" fontId="8" fillId="0" borderId="15" xfId="0" applyNumberFormat="1" applyFont="1" applyBorder="1" applyAlignment="1" applyProtection="1">
      <alignment vertical="center" wrapText="1"/>
      <protection/>
    </xf>
    <xf numFmtId="165" fontId="8" fillId="0" borderId="36" xfId="0" applyNumberFormat="1" applyFont="1" applyBorder="1" applyAlignment="1" applyProtection="1">
      <alignment vertical="center" wrapText="1"/>
      <protection/>
    </xf>
    <xf numFmtId="165" fontId="8" fillId="0" borderId="24" xfId="0" applyNumberFormat="1" applyFont="1" applyBorder="1" applyAlignment="1" applyProtection="1">
      <alignment vertical="center" wrapText="1"/>
      <protection/>
    </xf>
    <xf numFmtId="165" fontId="8" fillId="0" borderId="37" xfId="0" applyNumberFormat="1" applyFont="1" applyBorder="1" applyAlignment="1" applyProtection="1">
      <alignment vertical="center" wrapText="1"/>
      <protection/>
    </xf>
    <xf numFmtId="0" fontId="11" fillId="0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 vertical="center"/>
    </xf>
    <xf numFmtId="0" fontId="11" fillId="0" borderId="22" xfId="0" applyNumberFormat="1" applyFont="1" applyFill="1" applyBorder="1" applyAlignment="1">
      <alignment horizontal="center" vertical="center"/>
    </xf>
    <xf numFmtId="0" fontId="11" fillId="33" borderId="36" xfId="0" applyNumberFormat="1" applyFont="1" applyFill="1" applyBorder="1" applyAlignment="1" applyProtection="1">
      <alignment horizontal="center" vertical="center"/>
      <protection/>
    </xf>
    <xf numFmtId="0" fontId="11" fillId="33" borderId="31" xfId="0" applyNumberFormat="1" applyFont="1" applyFill="1" applyBorder="1" applyAlignment="1" applyProtection="1">
      <alignment horizontal="center" vertical="center"/>
      <protection/>
    </xf>
    <xf numFmtId="0" fontId="11" fillId="0" borderId="31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27" xfId="0" applyNumberFormat="1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33" borderId="40" xfId="0" applyNumberFormat="1" applyFont="1" applyFill="1" applyBorder="1" applyAlignment="1" applyProtection="1">
      <alignment horizontal="center" vertical="center"/>
      <protection/>
    </xf>
    <xf numFmtId="0" fontId="11" fillId="0" borderId="40" xfId="0" applyNumberFormat="1" applyFont="1" applyFill="1" applyBorder="1" applyAlignment="1" applyProtection="1">
      <alignment horizontal="center" vertical="center" wrapText="1"/>
      <protection/>
    </xf>
    <xf numFmtId="0" fontId="11" fillId="0" borderId="41" xfId="0" applyNumberFormat="1" applyFont="1" applyFill="1" applyBorder="1" applyAlignment="1" applyProtection="1">
      <alignment horizontal="center" vertical="center" wrapText="1"/>
      <protection/>
    </xf>
    <xf numFmtId="49" fontId="11" fillId="0" borderId="31" xfId="0" applyNumberFormat="1" applyFont="1" applyFill="1" applyBorder="1" applyAlignment="1" applyProtection="1">
      <alignment vertical="center" wrapText="1"/>
      <protection/>
    </xf>
    <xf numFmtId="49" fontId="11" fillId="0" borderId="42" xfId="0" applyNumberFormat="1" applyFont="1" applyFill="1" applyBorder="1" applyAlignment="1" applyProtection="1">
      <alignment vertical="center" wrapText="1"/>
      <protection/>
    </xf>
    <xf numFmtId="165" fontId="11" fillId="0" borderId="43" xfId="0" applyNumberFormat="1" applyFont="1" applyBorder="1" applyAlignment="1" applyProtection="1">
      <alignment vertical="center" wrapText="1"/>
      <protection/>
    </xf>
    <xf numFmtId="165" fontId="11" fillId="0" borderId="33" xfId="0" applyNumberFormat="1" applyFont="1" applyBorder="1" applyAlignment="1" applyProtection="1">
      <alignment vertical="center" wrapText="1"/>
      <protection/>
    </xf>
    <xf numFmtId="165" fontId="11" fillId="0" borderId="34" xfId="0" applyNumberFormat="1" applyFont="1" applyBorder="1" applyAlignment="1" applyProtection="1">
      <alignment vertical="center" wrapText="1"/>
      <protection/>
    </xf>
    <xf numFmtId="0" fontId="11" fillId="0" borderId="27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1" xfId="0" applyNumberFormat="1" applyFont="1" applyFill="1" applyBorder="1" applyAlignment="1">
      <alignment vertical="center"/>
    </xf>
    <xf numFmtId="165" fontId="11" fillId="0" borderId="44" xfId="0" applyNumberFormat="1" applyFont="1" applyBorder="1" applyAlignment="1" applyProtection="1">
      <alignment vertical="center" wrapText="1"/>
      <protection/>
    </xf>
    <xf numFmtId="0" fontId="8" fillId="0" borderId="45" xfId="0" applyNumberFormat="1" applyFont="1" applyFill="1" applyBorder="1" applyAlignment="1">
      <alignment vertical="center"/>
    </xf>
    <xf numFmtId="165" fontId="11" fillId="0" borderId="46" xfId="0" applyNumberFormat="1" applyFont="1" applyBorder="1" applyAlignment="1" applyProtection="1">
      <alignment vertical="center" wrapText="1"/>
      <protection/>
    </xf>
    <xf numFmtId="165" fontId="11" fillId="0" borderId="47" xfId="0" applyNumberFormat="1" applyFont="1" applyBorder="1" applyAlignment="1" applyProtection="1">
      <alignment vertical="center" wrapText="1"/>
      <protection/>
    </xf>
    <xf numFmtId="165" fontId="11" fillId="0" borderId="48" xfId="0" applyNumberFormat="1" applyFont="1" applyBorder="1" applyAlignment="1" applyProtection="1">
      <alignment vertical="center" wrapText="1"/>
      <protection/>
    </xf>
    <xf numFmtId="1" fontId="0" fillId="0" borderId="15" xfId="0" applyFont="1" applyBorder="1" applyAlignment="1">
      <alignment vertical="center"/>
    </xf>
    <xf numFmtId="165" fontId="11" fillId="0" borderId="36" xfId="0" applyNumberFormat="1" applyFont="1" applyBorder="1" applyAlignment="1">
      <alignment vertical="center" wrapText="1"/>
    </xf>
    <xf numFmtId="165" fontId="11" fillId="0" borderId="29" xfId="0" applyNumberFormat="1" applyFont="1" applyBorder="1" applyAlignment="1" applyProtection="1">
      <alignment vertical="center" wrapText="1"/>
      <protection/>
    </xf>
    <xf numFmtId="165" fontId="11" fillId="0" borderId="49" xfId="0" applyNumberFormat="1" applyFont="1" applyBorder="1" applyAlignment="1" applyProtection="1">
      <alignment vertical="center" wrapText="1"/>
      <protection/>
    </xf>
    <xf numFmtId="165" fontId="11" fillId="0" borderId="50" xfId="0" applyNumberFormat="1" applyFont="1" applyBorder="1" applyAlignment="1" applyProtection="1">
      <alignment vertical="center" wrapText="1"/>
      <protection/>
    </xf>
    <xf numFmtId="165" fontId="11" fillId="0" borderId="51" xfId="0" applyNumberFormat="1" applyFont="1" applyBorder="1" applyAlignment="1" applyProtection="1">
      <alignment vertical="center" wrapText="1"/>
      <protection/>
    </xf>
    <xf numFmtId="165" fontId="11" fillId="0" borderId="31" xfId="0" applyNumberFormat="1" applyFont="1" applyBorder="1" applyAlignment="1" applyProtection="1">
      <alignment vertical="center" wrapText="1"/>
      <protection/>
    </xf>
    <xf numFmtId="165" fontId="11" fillId="0" borderId="37" xfId="0" applyNumberFormat="1" applyFont="1" applyBorder="1" applyAlignment="1" applyProtection="1">
      <alignment vertical="center" wrapText="1"/>
      <protection/>
    </xf>
    <xf numFmtId="165" fontId="11" fillId="0" borderId="52" xfId="0" applyNumberFormat="1" applyFont="1" applyBorder="1" applyAlignment="1">
      <alignment vertical="center" wrapText="1"/>
    </xf>
    <xf numFmtId="165" fontId="11" fillId="0" borderId="53" xfId="0" applyNumberFormat="1" applyFont="1" applyBorder="1" applyAlignment="1">
      <alignment vertical="center" wrapText="1"/>
    </xf>
    <xf numFmtId="165" fontId="11" fillId="0" borderId="54" xfId="0" applyNumberFormat="1" applyFont="1" applyBorder="1" applyAlignment="1">
      <alignment vertical="center" wrapText="1"/>
    </xf>
    <xf numFmtId="165" fontId="11" fillId="0" borderId="55" xfId="0" applyNumberFormat="1" applyFont="1" applyBorder="1" applyAlignment="1">
      <alignment vertical="center" wrapText="1"/>
    </xf>
    <xf numFmtId="165" fontId="11" fillId="0" borderId="18" xfId="0" applyNumberFormat="1" applyFont="1" applyBorder="1" applyAlignment="1">
      <alignment horizontal="right" vertical="center" wrapText="1"/>
    </xf>
    <xf numFmtId="165" fontId="11" fillId="0" borderId="56" xfId="0" applyNumberFormat="1" applyFont="1" applyBorder="1" applyAlignment="1">
      <alignment vertical="center" wrapText="1"/>
    </xf>
    <xf numFmtId="165" fontId="11" fillId="0" borderId="57" xfId="0" applyNumberFormat="1" applyFont="1" applyBorder="1" applyAlignment="1">
      <alignment vertical="center" wrapText="1"/>
    </xf>
    <xf numFmtId="165" fontId="11" fillId="0" borderId="58" xfId="0" applyNumberFormat="1" applyFont="1" applyBorder="1" applyAlignment="1">
      <alignment horizontal="right" vertical="center" wrapText="1"/>
    </xf>
    <xf numFmtId="165" fontId="11" fillId="0" borderId="59" xfId="0" applyNumberFormat="1" applyFont="1" applyBorder="1" applyAlignment="1">
      <alignment vertical="center" wrapText="1"/>
    </xf>
    <xf numFmtId="165" fontId="11" fillId="0" borderId="60" xfId="0" applyNumberFormat="1" applyFont="1" applyBorder="1" applyAlignment="1">
      <alignment vertical="center" wrapText="1"/>
    </xf>
    <xf numFmtId="165" fontId="11" fillId="0" borderId="61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0" borderId="62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166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63" xfId="0" applyNumberFormat="1" applyFont="1" applyFill="1" applyBorder="1" applyAlignment="1">
      <alignment horizontal="center" vertical="center" wrapText="1"/>
    </xf>
    <xf numFmtId="0" fontId="8" fillId="0" borderId="64" xfId="0" applyNumberFormat="1" applyFont="1" applyFill="1" applyBorder="1" applyAlignment="1" applyProtection="1">
      <alignment horizontal="center" vertical="center" wrapText="1"/>
      <protection/>
    </xf>
    <xf numFmtId="0" fontId="8" fillId="0" borderId="65" xfId="0" applyNumberFormat="1" applyFont="1" applyFill="1" applyBorder="1" applyAlignment="1" applyProtection="1">
      <alignment horizontal="center" vertical="center" wrapText="1"/>
      <protection/>
    </xf>
    <xf numFmtId="49" fontId="8" fillId="0" borderId="26" xfId="0" applyNumberFormat="1" applyFont="1" applyFill="1" applyBorder="1" applyAlignment="1" applyProtection="1">
      <alignment vertical="center" wrapText="1"/>
      <protection/>
    </xf>
    <xf numFmtId="4" fontId="8" fillId="0" borderId="43" xfId="0" applyNumberFormat="1" applyFont="1" applyBorder="1" applyAlignment="1" applyProtection="1">
      <alignment vertical="center" wrapText="1"/>
      <protection/>
    </xf>
    <xf numFmtId="0" fontId="8" fillId="0" borderId="66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67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1" fontId="8" fillId="0" borderId="30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165" fontId="8" fillId="0" borderId="55" xfId="0" applyNumberFormat="1" applyFont="1" applyBorder="1" applyAlignment="1" applyProtection="1">
      <alignment vertical="center" wrapText="1"/>
      <protection/>
    </xf>
    <xf numFmtId="0" fontId="8" fillId="33" borderId="0" xfId="0" applyNumberFormat="1" applyFont="1" applyFill="1" applyAlignment="1">
      <alignment horizontal="right" vertical="center"/>
    </xf>
    <xf numFmtId="0" fontId="8" fillId="0" borderId="68" xfId="0" applyNumberFormat="1" applyFont="1" applyFill="1" applyBorder="1" applyAlignment="1" applyProtection="1">
      <alignment horizontal="left" vertical="center"/>
      <protection/>
    </xf>
    <xf numFmtId="1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41" xfId="0" applyNumberFormat="1" applyFont="1" applyFill="1" applyBorder="1" applyAlignment="1" applyProtection="1">
      <alignment horizontal="center" vertical="center"/>
      <protection/>
    </xf>
    <xf numFmtId="49" fontId="8" fillId="0" borderId="42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" fontId="8" fillId="0" borderId="42" xfId="0" applyNumberFormat="1" applyFont="1" applyFill="1" applyBorder="1" applyAlignment="1" applyProtection="1">
      <alignment horizontal="center" vertical="center"/>
      <protection/>
    </xf>
    <xf numFmtId="0" fontId="8" fillId="0" borderId="42" xfId="0" applyNumberFormat="1" applyFont="1" applyFill="1" applyBorder="1" applyAlignment="1" applyProtection="1">
      <alignment horizontal="center" vertical="center" wrapText="1"/>
      <protection/>
    </xf>
    <xf numFmtId="1" fontId="8" fillId="0" borderId="69" xfId="0" applyNumberFormat="1" applyFont="1" applyFill="1" applyBorder="1" applyAlignment="1" applyProtection="1">
      <alignment horizontal="center" vertical="center" wrapText="1"/>
      <protection/>
    </xf>
    <xf numFmtId="1" fontId="8" fillId="0" borderId="29" xfId="0" applyNumberFormat="1" applyFont="1" applyFill="1" applyBorder="1" applyAlignment="1" applyProtection="1">
      <alignment horizontal="center" vertical="center"/>
      <protection/>
    </xf>
    <xf numFmtId="0" fontId="8" fillId="0" borderId="7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71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165" fontId="8" fillId="0" borderId="43" xfId="0" applyNumberFormat="1" applyFont="1" applyBorder="1" applyAlignment="1" applyProtection="1">
      <alignment vertical="center" wrapText="1"/>
      <protection/>
    </xf>
    <xf numFmtId="165" fontId="8" fillId="0" borderId="72" xfId="0" applyNumberFormat="1" applyFont="1" applyBorder="1" applyAlignment="1" applyProtection="1">
      <alignment vertical="center" wrapText="1"/>
      <protection/>
    </xf>
    <xf numFmtId="165" fontId="8" fillId="0" borderId="73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 wrapText="1"/>
      <protection/>
    </xf>
    <xf numFmtId="1" fontId="8" fillId="0" borderId="29" xfId="0" applyNumberFormat="1" applyFont="1" applyFill="1" applyBorder="1" applyAlignment="1" applyProtection="1">
      <alignment horizontal="center" vertical="center" wrapText="1"/>
      <protection/>
    </xf>
    <xf numFmtId="165" fontId="8" fillId="0" borderId="74" xfId="0" applyNumberFormat="1" applyFont="1" applyBorder="1" applyAlignment="1" applyProtection="1">
      <alignment vertical="center" wrapText="1"/>
      <protection/>
    </xf>
    <xf numFmtId="165" fontId="8" fillId="0" borderId="75" xfId="0" applyNumberFormat="1" applyFont="1" applyBorder="1" applyAlignment="1" applyProtection="1">
      <alignment vertical="center" wrapText="1"/>
      <protection/>
    </xf>
    <xf numFmtId="0" fontId="14" fillId="0" borderId="0" xfId="63" applyFont="1" applyAlignment="1">
      <alignment vertical="center"/>
      <protection/>
    </xf>
    <xf numFmtId="0" fontId="15" fillId="0" borderId="0" xfId="63" applyFont="1" applyAlignment="1">
      <alignment horizontal="center" vertical="center" wrapText="1"/>
      <protection/>
    </xf>
    <xf numFmtId="0" fontId="16" fillId="0" borderId="0" xfId="63" applyFont="1" applyAlignment="1">
      <alignment horizontal="center" vertical="center" wrapText="1"/>
      <protection/>
    </xf>
    <xf numFmtId="0" fontId="16" fillId="0" borderId="76" xfId="63" applyFont="1" applyBorder="1" applyAlignment="1">
      <alignment horizontal="center" vertical="center" wrapText="1"/>
      <protection/>
    </xf>
    <xf numFmtId="0" fontId="16" fillId="0" borderId="77" xfId="63" applyFont="1" applyBorder="1" applyAlignment="1">
      <alignment horizontal="left" vertical="center" wrapText="1"/>
      <protection/>
    </xf>
    <xf numFmtId="0" fontId="16" fillId="0" borderId="62" xfId="63" applyFont="1" applyBorder="1" applyAlignment="1">
      <alignment horizontal="left" vertical="center" wrapText="1"/>
      <protection/>
    </xf>
    <xf numFmtId="0" fontId="16" fillId="0" borderId="22" xfId="63" applyFont="1" applyBorder="1" applyAlignment="1">
      <alignment horizontal="left" vertical="center" wrapText="1"/>
      <protection/>
    </xf>
    <xf numFmtId="0" fontId="16" fillId="0" borderId="11" xfId="63" applyFont="1" applyBorder="1" applyAlignment="1">
      <alignment horizontal="left" vertical="center" wrapText="1"/>
      <protection/>
    </xf>
    <xf numFmtId="0" fontId="16" fillId="0" borderId="62" xfId="63" applyFont="1" applyBorder="1" applyAlignment="1">
      <alignment horizontal="center" vertical="center" wrapText="1"/>
      <protection/>
    </xf>
    <xf numFmtId="0" fontId="16" fillId="0" borderId="78" xfId="63" applyFont="1" applyBorder="1" applyAlignment="1">
      <alignment horizontal="center" vertical="center" wrapText="1"/>
      <protection/>
    </xf>
    <xf numFmtId="0" fontId="16" fillId="0" borderId="79" xfId="63" applyFont="1" applyBorder="1" applyAlignment="1">
      <alignment horizontal="center" vertical="center" wrapText="1"/>
      <protection/>
    </xf>
    <xf numFmtId="0" fontId="16" fillId="0" borderId="22" xfId="63" applyFont="1" applyBorder="1" applyAlignment="1">
      <alignment horizontal="center" vertical="center" wrapText="1"/>
      <protection/>
    </xf>
    <xf numFmtId="0" fontId="16" fillId="0" borderId="11" xfId="63" applyFont="1" applyBorder="1" applyAlignment="1">
      <alignment horizontal="center" vertical="center" wrapText="1"/>
      <protection/>
    </xf>
    <xf numFmtId="0" fontId="16" fillId="0" borderId="10" xfId="63" applyFont="1" applyBorder="1" applyAlignment="1">
      <alignment horizontal="center" vertical="center" wrapText="1"/>
      <protection/>
    </xf>
    <xf numFmtId="0" fontId="16" fillId="0" borderId="15" xfId="63" applyFont="1" applyBorder="1" applyAlignment="1">
      <alignment horizontal="center" vertical="center" wrapText="1"/>
      <protection/>
    </xf>
    <xf numFmtId="0" fontId="16" fillId="0" borderId="80" xfId="63" applyFont="1" applyBorder="1" applyAlignment="1">
      <alignment horizontal="center" vertical="center" wrapText="1"/>
      <protection/>
    </xf>
    <xf numFmtId="4" fontId="16" fillId="0" borderId="81" xfId="63" applyNumberFormat="1" applyFont="1" applyBorder="1" applyAlignment="1">
      <alignment horizontal="right" vertical="center" wrapText="1"/>
      <protection/>
    </xf>
    <xf numFmtId="49" fontId="16" fillId="0" borderId="15" xfId="63" applyNumberFormat="1" applyFont="1" applyBorder="1" applyAlignment="1">
      <alignment vertical="center" wrapText="1"/>
      <protection/>
    </xf>
    <xf numFmtId="49" fontId="16" fillId="0" borderId="80" xfId="63" applyNumberFormat="1" applyFont="1" applyBorder="1" applyAlignment="1">
      <alignment vertical="center" wrapText="1"/>
      <protection/>
    </xf>
    <xf numFmtId="0" fontId="16" fillId="0" borderId="0" xfId="63" applyFont="1" applyBorder="1" applyAlignment="1">
      <alignment horizontal="center" vertical="center" wrapText="1"/>
      <protection/>
    </xf>
    <xf numFmtId="0" fontId="16" fillId="0" borderId="82" xfId="63" applyFont="1" applyBorder="1" applyAlignment="1">
      <alignment horizontal="center" vertical="center" wrapText="1"/>
      <protection/>
    </xf>
    <xf numFmtId="0" fontId="16" fillId="0" borderId="0" xfId="63" applyFont="1" applyBorder="1" applyAlignment="1">
      <alignment horizontal="center" vertical="center" wrapText="1"/>
      <protection/>
    </xf>
    <xf numFmtId="0" fontId="16" fillId="0" borderId="83" xfId="63" applyFont="1" applyBorder="1" applyAlignment="1">
      <alignment horizontal="center" vertical="center" wrapText="1"/>
      <protection/>
    </xf>
    <xf numFmtId="1" fontId="16" fillId="0" borderId="10" xfId="0" applyFont="1" applyBorder="1" applyAlignment="1">
      <alignment horizontal="center" vertical="center"/>
    </xf>
    <xf numFmtId="1" fontId="16" fillId="0" borderId="22" xfId="0" applyFont="1" applyBorder="1" applyAlignment="1">
      <alignment horizontal="center" vertical="center"/>
    </xf>
    <xf numFmtId="1" fontId="16" fillId="0" borderId="11" xfId="0" applyFont="1" applyBorder="1" applyAlignment="1">
      <alignment horizontal="center" vertical="center"/>
    </xf>
    <xf numFmtId="49" fontId="16" fillId="0" borderId="15" xfId="63" applyNumberFormat="1" applyFont="1" applyBorder="1" applyAlignment="1">
      <alignment horizontal="left" vertical="center" wrapText="1"/>
      <protection/>
    </xf>
    <xf numFmtId="0" fontId="16" fillId="0" borderId="84" xfId="63" applyFont="1" applyBorder="1" applyAlignment="1">
      <alignment horizontal="center"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right" vertical="center" wrapText="1"/>
    </xf>
    <xf numFmtId="49" fontId="15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76" xfId="0" applyNumberFormat="1" applyFont="1" applyBorder="1" applyAlignment="1">
      <alignment horizontal="center" vertical="center" wrapText="1"/>
    </xf>
    <xf numFmtId="49" fontId="11" fillId="0" borderId="76" xfId="0" applyNumberFormat="1" applyFont="1" applyBorder="1" applyAlignment="1">
      <alignment horizontal="center" vertical="center"/>
    </xf>
    <xf numFmtId="1" fontId="11" fillId="0" borderId="14" xfId="0" applyFont="1" applyBorder="1" applyAlignment="1">
      <alignment horizontal="left" vertical="center" wrapText="1"/>
    </xf>
    <xf numFmtId="4" fontId="11" fillId="0" borderId="15" xfId="0" applyNumberFormat="1" applyFont="1" applyBorder="1" applyAlignment="1">
      <alignment horizontal="left" vertical="center" wrapText="1"/>
    </xf>
    <xf numFmtId="1" fontId="11" fillId="0" borderId="23" xfId="0" applyFont="1" applyBorder="1" applyAlignment="1">
      <alignment horizontal="left" vertical="center" wrapText="1"/>
    </xf>
    <xf numFmtId="1" fontId="11" fillId="0" borderId="24" xfId="0" applyFont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3"/>
    </row>
    <row r="3" ht="63.75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12.75">
      <c r="A6" s="7"/>
    </row>
    <row r="7" ht="57" customHeight="1">
      <c r="A7" s="7"/>
    </row>
    <row r="8" ht="78" customHeight="1"/>
    <row r="9" ht="82.5" customHeight="1">
      <c r="A9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3"/>
      <c r="B1" s="83"/>
      <c r="C1" s="83"/>
      <c r="D1" s="83"/>
      <c r="E1" s="151"/>
      <c r="F1" s="83"/>
      <c r="G1" s="83"/>
      <c r="H1" s="10" t="s">
        <v>293</v>
      </c>
    </row>
    <row r="2" spans="1:8" ht="25.5" customHeight="1">
      <c r="A2" s="11" t="s">
        <v>294</v>
      </c>
      <c r="B2" s="11"/>
      <c r="C2" s="11"/>
      <c r="D2" s="11"/>
      <c r="E2" s="11"/>
      <c r="F2" s="11"/>
      <c r="G2" s="11"/>
      <c r="H2" s="11"/>
    </row>
    <row r="3" spans="1:8" s="1" customFormat="1" ht="19.5" customHeight="1">
      <c r="A3" s="173" t="s">
        <v>5</v>
      </c>
      <c r="B3" s="47"/>
      <c r="C3" s="47"/>
      <c r="D3" s="47"/>
      <c r="E3" s="47"/>
      <c r="F3" s="47"/>
      <c r="G3" s="47"/>
      <c r="H3" s="10" t="s">
        <v>6</v>
      </c>
    </row>
    <row r="4" spans="1:8" ht="19.5" customHeight="1">
      <c r="A4" s="169" t="s">
        <v>295</v>
      </c>
      <c r="B4" s="169" t="s">
        <v>296</v>
      </c>
      <c r="C4" s="157" t="s">
        <v>297</v>
      </c>
      <c r="D4" s="157"/>
      <c r="E4" s="171"/>
      <c r="F4" s="171"/>
      <c r="G4" s="171"/>
      <c r="H4" s="157"/>
    </row>
    <row r="5" spans="1:8" ht="19.5" customHeight="1">
      <c r="A5" s="169"/>
      <c r="B5" s="169"/>
      <c r="C5" s="174" t="s">
        <v>60</v>
      </c>
      <c r="D5" s="175" t="s">
        <v>298</v>
      </c>
      <c r="E5" s="152" t="s">
        <v>299</v>
      </c>
      <c r="F5" s="153"/>
      <c r="G5" s="154"/>
      <c r="H5" s="176" t="s">
        <v>217</v>
      </c>
    </row>
    <row r="6" spans="1:8" ht="33.75" customHeight="1">
      <c r="A6" s="67"/>
      <c r="B6" s="67"/>
      <c r="C6" s="177"/>
      <c r="D6" s="68"/>
      <c r="E6" s="178" t="s">
        <v>75</v>
      </c>
      <c r="F6" s="179" t="s">
        <v>300</v>
      </c>
      <c r="G6" s="180" t="s">
        <v>301</v>
      </c>
      <c r="H6" s="162"/>
    </row>
    <row r="7" spans="1:8" ht="19.5" customHeight="1">
      <c r="A7" s="71" t="s">
        <v>14</v>
      </c>
      <c r="B7" s="181" t="s">
        <v>14</v>
      </c>
      <c r="C7" s="182" t="s">
        <v>14</v>
      </c>
      <c r="D7" s="74" t="s">
        <v>14</v>
      </c>
      <c r="E7" s="74" t="s">
        <v>14</v>
      </c>
      <c r="F7" s="74" t="s">
        <v>14</v>
      </c>
      <c r="G7" s="183" t="s">
        <v>14</v>
      </c>
      <c r="H7" s="184" t="s">
        <v>14</v>
      </c>
    </row>
    <row r="8" spans="1:8" ht="19.5" customHeight="1">
      <c r="A8" s="71" t="s">
        <v>14</v>
      </c>
      <c r="B8" s="181" t="s">
        <v>14</v>
      </c>
      <c r="C8" s="182" t="s">
        <v>14</v>
      </c>
      <c r="D8" s="74" t="s">
        <v>14</v>
      </c>
      <c r="E8" s="74" t="s">
        <v>14</v>
      </c>
      <c r="F8" s="74" t="s">
        <v>14</v>
      </c>
      <c r="G8" s="183" t="s">
        <v>14</v>
      </c>
      <c r="H8" s="184" t="s">
        <v>14</v>
      </c>
    </row>
    <row r="9" spans="1:8" ht="19.5" customHeight="1">
      <c r="A9" s="71" t="s">
        <v>14</v>
      </c>
      <c r="B9" s="181" t="s">
        <v>14</v>
      </c>
      <c r="C9" s="182" t="s">
        <v>14</v>
      </c>
      <c r="D9" s="74" t="s">
        <v>14</v>
      </c>
      <c r="E9" s="74" t="s">
        <v>14</v>
      </c>
      <c r="F9" s="74" t="s">
        <v>14</v>
      </c>
      <c r="G9" s="183" t="s">
        <v>14</v>
      </c>
      <c r="H9" s="184" t="s">
        <v>14</v>
      </c>
    </row>
    <row r="10" spans="1:8" ht="19.5" customHeight="1">
      <c r="A10" s="71" t="s">
        <v>14</v>
      </c>
      <c r="B10" s="181" t="s">
        <v>14</v>
      </c>
      <c r="C10" s="182" t="s">
        <v>14</v>
      </c>
      <c r="D10" s="74" t="s">
        <v>14</v>
      </c>
      <c r="E10" s="74" t="s">
        <v>14</v>
      </c>
      <c r="F10" s="74" t="s">
        <v>14</v>
      </c>
      <c r="G10" s="183" t="s">
        <v>14</v>
      </c>
      <c r="H10" s="184" t="s">
        <v>14</v>
      </c>
    </row>
    <row r="11" spans="1:8" ht="19.5" customHeight="1">
      <c r="A11" s="71" t="s">
        <v>14</v>
      </c>
      <c r="B11" s="181" t="s">
        <v>14</v>
      </c>
      <c r="C11" s="182" t="s">
        <v>14</v>
      </c>
      <c r="D11" s="74" t="s">
        <v>14</v>
      </c>
      <c r="E11" s="74" t="s">
        <v>14</v>
      </c>
      <c r="F11" s="74" t="s">
        <v>14</v>
      </c>
      <c r="G11" s="183" t="s">
        <v>14</v>
      </c>
      <c r="H11" s="184" t="s">
        <v>14</v>
      </c>
    </row>
    <row r="12" spans="1:8" ht="19.5" customHeight="1">
      <c r="A12" s="71" t="s">
        <v>14</v>
      </c>
      <c r="B12" s="181" t="s">
        <v>14</v>
      </c>
      <c r="C12" s="182" t="s">
        <v>14</v>
      </c>
      <c r="D12" s="74" t="s">
        <v>14</v>
      </c>
      <c r="E12" s="74" t="s">
        <v>14</v>
      </c>
      <c r="F12" s="74" t="s">
        <v>14</v>
      </c>
      <c r="G12" s="183" t="s">
        <v>14</v>
      </c>
      <c r="H12" s="184" t="s">
        <v>14</v>
      </c>
    </row>
    <row r="13" spans="1:8" ht="19.5" customHeight="1">
      <c r="A13" s="71" t="s">
        <v>14</v>
      </c>
      <c r="B13" s="181" t="s">
        <v>14</v>
      </c>
      <c r="C13" s="182" t="s">
        <v>14</v>
      </c>
      <c r="D13" s="74" t="s">
        <v>14</v>
      </c>
      <c r="E13" s="74" t="s">
        <v>14</v>
      </c>
      <c r="F13" s="74" t="s">
        <v>14</v>
      </c>
      <c r="G13" s="183" t="s">
        <v>14</v>
      </c>
      <c r="H13" s="184" t="s">
        <v>14</v>
      </c>
    </row>
    <row r="14" spans="1:8" ht="19.5" customHeight="1">
      <c r="A14" s="71" t="s">
        <v>14</v>
      </c>
      <c r="B14" s="181" t="s">
        <v>14</v>
      </c>
      <c r="C14" s="182" t="s">
        <v>14</v>
      </c>
      <c r="D14" s="74" t="s">
        <v>14</v>
      </c>
      <c r="E14" s="74" t="s">
        <v>14</v>
      </c>
      <c r="F14" s="74" t="s">
        <v>14</v>
      </c>
      <c r="G14" s="183" t="s">
        <v>14</v>
      </c>
      <c r="H14" s="184" t="s">
        <v>14</v>
      </c>
    </row>
    <row r="15" spans="1:8" ht="19.5" customHeight="1">
      <c r="A15" s="71" t="s">
        <v>14</v>
      </c>
      <c r="B15" s="181" t="s">
        <v>14</v>
      </c>
      <c r="C15" s="182" t="s">
        <v>14</v>
      </c>
      <c r="D15" s="74" t="s">
        <v>14</v>
      </c>
      <c r="E15" s="74" t="s">
        <v>14</v>
      </c>
      <c r="F15" s="74" t="s">
        <v>14</v>
      </c>
      <c r="G15" s="183" t="s">
        <v>14</v>
      </c>
      <c r="H15" s="184" t="s">
        <v>14</v>
      </c>
    </row>
    <row r="16" spans="1:8" ht="19.5" customHeight="1">
      <c r="A16" s="71" t="s">
        <v>14</v>
      </c>
      <c r="B16" s="181" t="s">
        <v>14</v>
      </c>
      <c r="C16" s="182" t="s">
        <v>14</v>
      </c>
      <c r="D16" s="74" t="s">
        <v>14</v>
      </c>
      <c r="E16" s="74" t="s">
        <v>14</v>
      </c>
      <c r="F16" s="74" t="s">
        <v>14</v>
      </c>
      <c r="G16" s="183" t="s">
        <v>14</v>
      </c>
      <c r="H16" s="184" t="s">
        <v>14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41"/>
      <c r="B1" s="42"/>
      <c r="C1" s="42"/>
      <c r="D1" s="42"/>
      <c r="E1" s="42"/>
      <c r="F1" s="42"/>
      <c r="G1" s="42"/>
      <c r="H1" s="166" t="s">
        <v>302</v>
      </c>
    </row>
    <row r="2" spans="1:8" ht="19.5" customHeight="1">
      <c r="A2" s="11" t="s">
        <v>303</v>
      </c>
      <c r="B2" s="11"/>
      <c r="C2" s="11"/>
      <c r="D2" s="11"/>
      <c r="E2" s="11"/>
      <c r="F2" s="11"/>
      <c r="G2" s="11"/>
      <c r="H2" s="11"/>
    </row>
    <row r="3" spans="1:245" s="1" customFormat="1" ht="19.5" customHeight="1">
      <c r="A3" s="45" t="s">
        <v>5</v>
      </c>
      <c r="B3" s="46"/>
      <c r="C3" s="46"/>
      <c r="D3" s="46"/>
      <c r="E3" s="46"/>
      <c r="F3" s="185"/>
      <c r="G3" s="185"/>
      <c r="H3" s="10" t="s">
        <v>6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8" ht="19.5" customHeight="1">
      <c r="A4" s="50" t="s">
        <v>59</v>
      </c>
      <c r="B4" s="51"/>
      <c r="C4" s="51"/>
      <c r="D4" s="51"/>
      <c r="E4" s="52"/>
      <c r="F4" s="186" t="s">
        <v>304</v>
      </c>
      <c r="G4" s="157"/>
      <c r="H4" s="157"/>
    </row>
    <row r="5" spans="1:8" ht="19.5" customHeight="1">
      <c r="A5" s="50" t="s">
        <v>70</v>
      </c>
      <c r="B5" s="51"/>
      <c r="C5" s="52"/>
      <c r="D5" s="187" t="s">
        <v>71</v>
      </c>
      <c r="E5" s="60" t="s">
        <v>108</v>
      </c>
      <c r="F5" s="54" t="s">
        <v>60</v>
      </c>
      <c r="G5" s="54" t="s">
        <v>104</v>
      </c>
      <c r="H5" s="157" t="s">
        <v>105</v>
      </c>
    </row>
    <row r="6" spans="1:8" ht="19.5" customHeight="1">
      <c r="A6" s="65" t="s">
        <v>80</v>
      </c>
      <c r="B6" s="64" t="s">
        <v>81</v>
      </c>
      <c r="C6" s="66" t="s">
        <v>82</v>
      </c>
      <c r="D6" s="188"/>
      <c r="E6" s="67"/>
      <c r="F6" s="68"/>
      <c r="G6" s="68"/>
      <c r="H6" s="161"/>
    </row>
    <row r="7" spans="1:8" ht="19.5" customHeight="1">
      <c r="A7" s="71" t="s">
        <v>14</v>
      </c>
      <c r="B7" s="71" t="s">
        <v>14</v>
      </c>
      <c r="C7" s="71" t="s">
        <v>14</v>
      </c>
      <c r="D7" s="71" t="s">
        <v>14</v>
      </c>
      <c r="E7" s="71" t="s">
        <v>14</v>
      </c>
      <c r="F7" s="189" t="s">
        <v>14</v>
      </c>
      <c r="G7" s="190" t="s">
        <v>14</v>
      </c>
      <c r="H7" s="75" t="s">
        <v>14</v>
      </c>
    </row>
    <row r="8" spans="1:8" ht="19.5" customHeight="1">
      <c r="A8" s="71" t="s">
        <v>14</v>
      </c>
      <c r="B8" s="71" t="s">
        <v>14</v>
      </c>
      <c r="C8" s="71" t="s">
        <v>14</v>
      </c>
      <c r="D8" s="71" t="s">
        <v>14</v>
      </c>
      <c r="E8" s="71" t="s">
        <v>14</v>
      </c>
      <c r="F8" s="189" t="s">
        <v>14</v>
      </c>
      <c r="G8" s="190" t="s">
        <v>14</v>
      </c>
      <c r="H8" s="75" t="s">
        <v>14</v>
      </c>
    </row>
    <row r="9" spans="1:8" ht="19.5" customHeight="1">
      <c r="A9" s="71" t="s">
        <v>14</v>
      </c>
      <c r="B9" s="71" t="s">
        <v>14</v>
      </c>
      <c r="C9" s="71" t="s">
        <v>14</v>
      </c>
      <c r="D9" s="71" t="s">
        <v>14</v>
      </c>
      <c r="E9" s="71" t="s">
        <v>14</v>
      </c>
      <c r="F9" s="189" t="s">
        <v>14</v>
      </c>
      <c r="G9" s="190" t="s">
        <v>14</v>
      </c>
      <c r="H9" s="75" t="s">
        <v>14</v>
      </c>
    </row>
    <row r="10" spans="1:8" ht="19.5" customHeight="1">
      <c r="A10" s="71" t="s">
        <v>14</v>
      </c>
      <c r="B10" s="71" t="s">
        <v>14</v>
      </c>
      <c r="C10" s="71" t="s">
        <v>14</v>
      </c>
      <c r="D10" s="71" t="s">
        <v>14</v>
      </c>
      <c r="E10" s="71" t="s">
        <v>14</v>
      </c>
      <c r="F10" s="189" t="s">
        <v>14</v>
      </c>
      <c r="G10" s="190" t="s">
        <v>14</v>
      </c>
      <c r="H10" s="75" t="s">
        <v>14</v>
      </c>
    </row>
    <row r="11" spans="1:8" ht="19.5" customHeight="1">
      <c r="A11" s="71" t="s">
        <v>14</v>
      </c>
      <c r="B11" s="71" t="s">
        <v>14</v>
      </c>
      <c r="C11" s="71" t="s">
        <v>14</v>
      </c>
      <c r="D11" s="71" t="s">
        <v>14</v>
      </c>
      <c r="E11" s="71" t="s">
        <v>14</v>
      </c>
      <c r="F11" s="189" t="s">
        <v>14</v>
      </c>
      <c r="G11" s="190" t="s">
        <v>14</v>
      </c>
      <c r="H11" s="75" t="s">
        <v>14</v>
      </c>
    </row>
    <row r="12" spans="1:8" ht="19.5" customHeight="1">
      <c r="A12" s="71" t="s">
        <v>14</v>
      </c>
      <c r="B12" s="71" t="s">
        <v>14</v>
      </c>
      <c r="C12" s="71" t="s">
        <v>14</v>
      </c>
      <c r="D12" s="71" t="s">
        <v>14</v>
      </c>
      <c r="E12" s="71" t="s">
        <v>14</v>
      </c>
      <c r="F12" s="189" t="s">
        <v>14</v>
      </c>
      <c r="G12" s="190" t="s">
        <v>14</v>
      </c>
      <c r="H12" s="75" t="s">
        <v>14</v>
      </c>
    </row>
    <row r="13" spans="1:8" ht="19.5" customHeight="1">
      <c r="A13" s="71" t="s">
        <v>14</v>
      </c>
      <c r="B13" s="71" t="s">
        <v>14</v>
      </c>
      <c r="C13" s="71" t="s">
        <v>14</v>
      </c>
      <c r="D13" s="71" t="s">
        <v>14</v>
      </c>
      <c r="E13" s="71" t="s">
        <v>14</v>
      </c>
      <c r="F13" s="189" t="s">
        <v>14</v>
      </c>
      <c r="G13" s="190" t="s">
        <v>14</v>
      </c>
      <c r="H13" s="75" t="s">
        <v>14</v>
      </c>
    </row>
    <row r="14" spans="1:8" ht="19.5" customHeight="1">
      <c r="A14" s="71" t="s">
        <v>14</v>
      </c>
      <c r="B14" s="71" t="s">
        <v>14</v>
      </c>
      <c r="C14" s="71" t="s">
        <v>14</v>
      </c>
      <c r="D14" s="71" t="s">
        <v>14</v>
      </c>
      <c r="E14" s="71" t="s">
        <v>14</v>
      </c>
      <c r="F14" s="189" t="s">
        <v>14</v>
      </c>
      <c r="G14" s="190" t="s">
        <v>14</v>
      </c>
      <c r="H14" s="75" t="s">
        <v>14</v>
      </c>
    </row>
    <row r="15" spans="1:8" ht="19.5" customHeight="1">
      <c r="A15" s="71" t="s">
        <v>14</v>
      </c>
      <c r="B15" s="71" t="s">
        <v>14</v>
      </c>
      <c r="C15" s="71" t="s">
        <v>14</v>
      </c>
      <c r="D15" s="71" t="s">
        <v>14</v>
      </c>
      <c r="E15" s="71" t="s">
        <v>14</v>
      </c>
      <c r="F15" s="189" t="s">
        <v>14</v>
      </c>
      <c r="G15" s="190" t="s">
        <v>14</v>
      </c>
      <c r="H15" s="75" t="s">
        <v>14</v>
      </c>
    </row>
    <row r="16" spans="1:8" ht="19.5" customHeight="1">
      <c r="A16" s="71" t="s">
        <v>14</v>
      </c>
      <c r="B16" s="71" t="s">
        <v>14</v>
      </c>
      <c r="C16" s="71" t="s">
        <v>14</v>
      </c>
      <c r="D16" s="71" t="s">
        <v>14</v>
      </c>
      <c r="E16" s="71" t="s">
        <v>14</v>
      </c>
      <c r="F16" s="189" t="s">
        <v>14</v>
      </c>
      <c r="G16" s="190" t="s">
        <v>14</v>
      </c>
      <c r="H16" s="75" t="s">
        <v>14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3"/>
      <c r="B1" s="83"/>
      <c r="C1" s="83"/>
      <c r="D1" s="83"/>
      <c r="E1" s="151"/>
      <c r="F1" s="83"/>
      <c r="G1" s="83"/>
      <c r="H1" s="10" t="s">
        <v>305</v>
      </c>
    </row>
    <row r="2" spans="1:8" ht="25.5" customHeight="1">
      <c r="A2" s="11" t="s">
        <v>306</v>
      </c>
      <c r="B2" s="11"/>
      <c r="C2" s="11"/>
      <c r="D2" s="11"/>
      <c r="E2" s="11"/>
      <c r="F2" s="11"/>
      <c r="G2" s="11"/>
      <c r="H2" s="11"/>
    </row>
    <row r="3" spans="1:8" s="1" customFormat="1" ht="19.5" customHeight="1">
      <c r="A3" s="173" t="s">
        <v>5</v>
      </c>
      <c r="B3" s="47"/>
      <c r="C3" s="47"/>
      <c r="D3" s="47"/>
      <c r="E3" s="47"/>
      <c r="F3" s="47"/>
      <c r="G3" s="47"/>
      <c r="H3" s="10" t="s">
        <v>6</v>
      </c>
    </row>
    <row r="4" spans="1:8" ht="19.5" customHeight="1">
      <c r="A4" s="169" t="s">
        <v>295</v>
      </c>
      <c r="B4" s="169" t="s">
        <v>296</v>
      </c>
      <c r="C4" s="157" t="s">
        <v>297</v>
      </c>
      <c r="D4" s="157"/>
      <c r="E4" s="171"/>
      <c r="F4" s="171"/>
      <c r="G4" s="171"/>
      <c r="H4" s="157"/>
    </row>
    <row r="5" spans="1:8" ht="19.5" customHeight="1">
      <c r="A5" s="169"/>
      <c r="B5" s="169"/>
      <c r="C5" s="174" t="s">
        <v>60</v>
      </c>
      <c r="D5" s="175" t="s">
        <v>298</v>
      </c>
      <c r="E5" s="152" t="s">
        <v>299</v>
      </c>
      <c r="F5" s="153"/>
      <c r="G5" s="154"/>
      <c r="H5" s="176" t="s">
        <v>217</v>
      </c>
    </row>
    <row r="6" spans="1:8" ht="33.75" customHeight="1">
      <c r="A6" s="67"/>
      <c r="B6" s="67"/>
      <c r="C6" s="177"/>
      <c r="D6" s="68"/>
      <c r="E6" s="178" t="s">
        <v>75</v>
      </c>
      <c r="F6" s="179" t="s">
        <v>300</v>
      </c>
      <c r="G6" s="180" t="s">
        <v>301</v>
      </c>
      <c r="H6" s="162"/>
    </row>
    <row r="7" spans="1:8" ht="19.5" customHeight="1">
      <c r="A7" s="71" t="s">
        <v>14</v>
      </c>
      <c r="B7" s="181" t="s">
        <v>14</v>
      </c>
      <c r="C7" s="182" t="s">
        <v>14</v>
      </c>
      <c r="D7" s="74" t="s">
        <v>14</v>
      </c>
      <c r="E7" s="74" t="s">
        <v>14</v>
      </c>
      <c r="F7" s="74" t="s">
        <v>14</v>
      </c>
      <c r="G7" s="183" t="s">
        <v>14</v>
      </c>
      <c r="H7" s="184" t="s">
        <v>14</v>
      </c>
    </row>
    <row r="8" spans="1:8" ht="19.5" customHeight="1">
      <c r="A8" s="71" t="s">
        <v>14</v>
      </c>
      <c r="B8" s="181" t="s">
        <v>14</v>
      </c>
      <c r="C8" s="182" t="s">
        <v>14</v>
      </c>
      <c r="D8" s="74" t="s">
        <v>14</v>
      </c>
      <c r="E8" s="74" t="s">
        <v>14</v>
      </c>
      <c r="F8" s="74" t="s">
        <v>14</v>
      </c>
      <c r="G8" s="183" t="s">
        <v>14</v>
      </c>
      <c r="H8" s="184" t="s">
        <v>14</v>
      </c>
    </row>
    <row r="9" spans="1:8" ht="19.5" customHeight="1">
      <c r="A9" s="71" t="s">
        <v>14</v>
      </c>
      <c r="B9" s="181" t="s">
        <v>14</v>
      </c>
      <c r="C9" s="182" t="s">
        <v>14</v>
      </c>
      <c r="D9" s="74" t="s">
        <v>14</v>
      </c>
      <c r="E9" s="74" t="s">
        <v>14</v>
      </c>
      <c r="F9" s="74" t="s">
        <v>14</v>
      </c>
      <c r="G9" s="183" t="s">
        <v>14</v>
      </c>
      <c r="H9" s="184" t="s">
        <v>14</v>
      </c>
    </row>
    <row r="10" spans="1:8" ht="19.5" customHeight="1">
      <c r="A10" s="71" t="s">
        <v>14</v>
      </c>
      <c r="B10" s="181" t="s">
        <v>14</v>
      </c>
      <c r="C10" s="182" t="s">
        <v>14</v>
      </c>
      <c r="D10" s="74" t="s">
        <v>14</v>
      </c>
      <c r="E10" s="74" t="s">
        <v>14</v>
      </c>
      <c r="F10" s="74" t="s">
        <v>14</v>
      </c>
      <c r="G10" s="183" t="s">
        <v>14</v>
      </c>
      <c r="H10" s="184" t="s">
        <v>14</v>
      </c>
    </row>
    <row r="11" spans="1:8" ht="19.5" customHeight="1">
      <c r="A11" s="71" t="s">
        <v>14</v>
      </c>
      <c r="B11" s="181" t="s">
        <v>14</v>
      </c>
      <c r="C11" s="182" t="s">
        <v>14</v>
      </c>
      <c r="D11" s="74" t="s">
        <v>14</v>
      </c>
      <c r="E11" s="74" t="s">
        <v>14</v>
      </c>
      <c r="F11" s="74" t="s">
        <v>14</v>
      </c>
      <c r="G11" s="183" t="s">
        <v>14</v>
      </c>
      <c r="H11" s="184" t="s">
        <v>14</v>
      </c>
    </row>
    <row r="12" spans="1:8" ht="19.5" customHeight="1">
      <c r="A12" s="71" t="s">
        <v>14</v>
      </c>
      <c r="B12" s="181" t="s">
        <v>14</v>
      </c>
      <c r="C12" s="182" t="s">
        <v>14</v>
      </c>
      <c r="D12" s="74" t="s">
        <v>14</v>
      </c>
      <c r="E12" s="74" t="s">
        <v>14</v>
      </c>
      <c r="F12" s="74" t="s">
        <v>14</v>
      </c>
      <c r="G12" s="183" t="s">
        <v>14</v>
      </c>
      <c r="H12" s="184" t="s">
        <v>14</v>
      </c>
    </row>
    <row r="13" spans="1:8" ht="19.5" customHeight="1">
      <c r="A13" s="71" t="s">
        <v>14</v>
      </c>
      <c r="B13" s="181" t="s">
        <v>14</v>
      </c>
      <c r="C13" s="182" t="s">
        <v>14</v>
      </c>
      <c r="D13" s="74" t="s">
        <v>14</v>
      </c>
      <c r="E13" s="74" t="s">
        <v>14</v>
      </c>
      <c r="F13" s="74" t="s">
        <v>14</v>
      </c>
      <c r="G13" s="183" t="s">
        <v>14</v>
      </c>
      <c r="H13" s="184" t="s">
        <v>14</v>
      </c>
    </row>
    <row r="14" spans="1:8" ht="19.5" customHeight="1">
      <c r="A14" s="71" t="s">
        <v>14</v>
      </c>
      <c r="B14" s="181" t="s">
        <v>14</v>
      </c>
      <c r="C14" s="182" t="s">
        <v>14</v>
      </c>
      <c r="D14" s="74" t="s">
        <v>14</v>
      </c>
      <c r="E14" s="74" t="s">
        <v>14</v>
      </c>
      <c r="F14" s="74" t="s">
        <v>14</v>
      </c>
      <c r="G14" s="183" t="s">
        <v>14</v>
      </c>
      <c r="H14" s="184" t="s">
        <v>14</v>
      </c>
    </row>
    <row r="15" spans="1:8" ht="19.5" customHeight="1">
      <c r="A15" s="71" t="s">
        <v>14</v>
      </c>
      <c r="B15" s="181" t="s">
        <v>14</v>
      </c>
      <c r="C15" s="182" t="s">
        <v>14</v>
      </c>
      <c r="D15" s="74" t="s">
        <v>14</v>
      </c>
      <c r="E15" s="74" t="s">
        <v>14</v>
      </c>
      <c r="F15" s="74" t="s">
        <v>14</v>
      </c>
      <c r="G15" s="183" t="s">
        <v>14</v>
      </c>
      <c r="H15" s="184" t="s">
        <v>14</v>
      </c>
    </row>
    <row r="16" spans="1:8" ht="19.5" customHeight="1">
      <c r="A16" s="71" t="s">
        <v>14</v>
      </c>
      <c r="B16" s="181" t="s">
        <v>14</v>
      </c>
      <c r="C16" s="182" t="s">
        <v>14</v>
      </c>
      <c r="D16" s="74" t="s">
        <v>14</v>
      </c>
      <c r="E16" s="74" t="s">
        <v>14</v>
      </c>
      <c r="F16" s="74" t="s">
        <v>14</v>
      </c>
      <c r="G16" s="183" t="s">
        <v>14</v>
      </c>
      <c r="H16" s="184" t="s">
        <v>14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41"/>
      <c r="B1" s="42"/>
      <c r="C1" s="42"/>
      <c r="D1" s="42"/>
      <c r="E1" s="42"/>
      <c r="F1" s="42"/>
      <c r="G1" s="42"/>
      <c r="H1" s="166" t="s">
        <v>307</v>
      </c>
    </row>
    <row r="2" spans="1:8" ht="19.5" customHeight="1">
      <c r="A2" s="11" t="s">
        <v>308</v>
      </c>
      <c r="B2" s="11"/>
      <c r="C2" s="11"/>
      <c r="D2" s="11"/>
      <c r="E2" s="11"/>
      <c r="F2" s="11"/>
      <c r="G2" s="11"/>
      <c r="H2" s="11"/>
    </row>
    <row r="3" spans="1:245" s="1" customFormat="1" ht="19.5" customHeight="1">
      <c r="A3" s="144" t="s">
        <v>5</v>
      </c>
      <c r="B3" s="144"/>
      <c r="C3" s="144"/>
      <c r="D3" s="144"/>
      <c r="E3" s="46"/>
      <c r="F3" s="185"/>
      <c r="G3" s="185"/>
      <c r="H3" s="10" t="s">
        <v>6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8" ht="19.5" customHeight="1">
      <c r="A4" s="50" t="s">
        <v>59</v>
      </c>
      <c r="B4" s="51"/>
      <c r="C4" s="51"/>
      <c r="D4" s="51"/>
      <c r="E4" s="52"/>
      <c r="F4" s="186" t="s">
        <v>309</v>
      </c>
      <c r="G4" s="157"/>
      <c r="H4" s="157"/>
    </row>
    <row r="5" spans="1:8" ht="19.5" customHeight="1">
      <c r="A5" s="50" t="s">
        <v>70</v>
      </c>
      <c r="B5" s="51"/>
      <c r="C5" s="52"/>
      <c r="D5" s="187" t="s">
        <v>71</v>
      </c>
      <c r="E5" s="60" t="s">
        <v>108</v>
      </c>
      <c r="F5" s="54" t="s">
        <v>60</v>
      </c>
      <c r="G5" s="54" t="s">
        <v>104</v>
      </c>
      <c r="H5" s="157" t="s">
        <v>105</v>
      </c>
    </row>
    <row r="6" spans="1:8" ht="19.5" customHeight="1">
      <c r="A6" s="65" t="s">
        <v>80</v>
      </c>
      <c r="B6" s="64" t="s">
        <v>81</v>
      </c>
      <c r="C6" s="66" t="s">
        <v>82</v>
      </c>
      <c r="D6" s="188"/>
      <c r="E6" s="67"/>
      <c r="F6" s="68"/>
      <c r="G6" s="68"/>
      <c r="H6" s="161"/>
    </row>
    <row r="7" spans="1:8" ht="19.5" customHeight="1">
      <c r="A7" s="71" t="s">
        <v>14</v>
      </c>
      <c r="B7" s="71" t="s">
        <v>14</v>
      </c>
      <c r="C7" s="71" t="s">
        <v>14</v>
      </c>
      <c r="D7" s="71" t="s">
        <v>14</v>
      </c>
      <c r="E7" s="71" t="s">
        <v>14</v>
      </c>
      <c r="F7" s="189" t="s">
        <v>14</v>
      </c>
      <c r="G7" s="190" t="s">
        <v>14</v>
      </c>
      <c r="H7" s="75" t="s">
        <v>14</v>
      </c>
    </row>
    <row r="8" spans="1:8" ht="19.5" customHeight="1">
      <c r="A8" s="71" t="s">
        <v>14</v>
      </c>
      <c r="B8" s="71" t="s">
        <v>14</v>
      </c>
      <c r="C8" s="71" t="s">
        <v>14</v>
      </c>
      <c r="D8" s="71" t="s">
        <v>14</v>
      </c>
      <c r="E8" s="71" t="s">
        <v>14</v>
      </c>
      <c r="F8" s="189" t="s">
        <v>14</v>
      </c>
      <c r="G8" s="190" t="s">
        <v>14</v>
      </c>
      <c r="H8" s="75" t="s">
        <v>14</v>
      </c>
    </row>
    <row r="9" spans="1:8" ht="19.5" customHeight="1">
      <c r="A9" s="71" t="s">
        <v>14</v>
      </c>
      <c r="B9" s="71" t="s">
        <v>14</v>
      </c>
      <c r="C9" s="71" t="s">
        <v>14</v>
      </c>
      <c r="D9" s="71" t="s">
        <v>14</v>
      </c>
      <c r="E9" s="71" t="s">
        <v>14</v>
      </c>
      <c r="F9" s="189" t="s">
        <v>14</v>
      </c>
      <c r="G9" s="190" t="s">
        <v>14</v>
      </c>
      <c r="H9" s="75" t="s">
        <v>14</v>
      </c>
    </row>
    <row r="10" spans="1:8" ht="19.5" customHeight="1">
      <c r="A10" s="71" t="s">
        <v>14</v>
      </c>
      <c r="B10" s="71" t="s">
        <v>14</v>
      </c>
      <c r="C10" s="71" t="s">
        <v>14</v>
      </c>
      <c r="D10" s="71" t="s">
        <v>14</v>
      </c>
      <c r="E10" s="71" t="s">
        <v>14</v>
      </c>
      <c r="F10" s="189" t="s">
        <v>14</v>
      </c>
      <c r="G10" s="190" t="s">
        <v>14</v>
      </c>
      <c r="H10" s="75" t="s">
        <v>14</v>
      </c>
    </row>
    <row r="11" spans="1:8" ht="19.5" customHeight="1">
      <c r="A11" s="71" t="s">
        <v>14</v>
      </c>
      <c r="B11" s="71" t="s">
        <v>14</v>
      </c>
      <c r="C11" s="71" t="s">
        <v>14</v>
      </c>
      <c r="D11" s="71" t="s">
        <v>14</v>
      </c>
      <c r="E11" s="71" t="s">
        <v>14</v>
      </c>
      <c r="F11" s="189" t="s">
        <v>14</v>
      </c>
      <c r="G11" s="190" t="s">
        <v>14</v>
      </c>
      <c r="H11" s="75" t="s">
        <v>14</v>
      </c>
    </row>
    <row r="12" spans="1:8" ht="19.5" customHeight="1">
      <c r="A12" s="71" t="s">
        <v>14</v>
      </c>
      <c r="B12" s="71" t="s">
        <v>14</v>
      </c>
      <c r="C12" s="71" t="s">
        <v>14</v>
      </c>
      <c r="D12" s="71" t="s">
        <v>14</v>
      </c>
      <c r="E12" s="71" t="s">
        <v>14</v>
      </c>
      <c r="F12" s="189" t="s">
        <v>14</v>
      </c>
      <c r="G12" s="190" t="s">
        <v>14</v>
      </c>
      <c r="H12" s="75" t="s">
        <v>14</v>
      </c>
    </row>
    <row r="13" spans="1:8" ht="19.5" customHeight="1">
      <c r="A13" s="71" t="s">
        <v>14</v>
      </c>
      <c r="B13" s="71" t="s">
        <v>14</v>
      </c>
      <c r="C13" s="71" t="s">
        <v>14</v>
      </c>
      <c r="D13" s="71" t="s">
        <v>14</v>
      </c>
      <c r="E13" s="71" t="s">
        <v>14</v>
      </c>
      <c r="F13" s="189" t="s">
        <v>14</v>
      </c>
      <c r="G13" s="190" t="s">
        <v>14</v>
      </c>
      <c r="H13" s="75" t="s">
        <v>14</v>
      </c>
    </row>
    <row r="14" spans="1:8" ht="19.5" customHeight="1">
      <c r="A14" s="71" t="s">
        <v>14</v>
      </c>
      <c r="B14" s="71" t="s">
        <v>14</v>
      </c>
      <c r="C14" s="71" t="s">
        <v>14</v>
      </c>
      <c r="D14" s="71" t="s">
        <v>14</v>
      </c>
      <c r="E14" s="71" t="s">
        <v>14</v>
      </c>
      <c r="F14" s="189" t="s">
        <v>14</v>
      </c>
      <c r="G14" s="190" t="s">
        <v>14</v>
      </c>
      <c r="H14" s="75" t="s">
        <v>14</v>
      </c>
    </row>
    <row r="15" spans="1:8" ht="19.5" customHeight="1">
      <c r="A15" s="71" t="s">
        <v>14</v>
      </c>
      <c r="B15" s="71" t="s">
        <v>14</v>
      </c>
      <c r="C15" s="71" t="s">
        <v>14</v>
      </c>
      <c r="D15" s="71" t="s">
        <v>14</v>
      </c>
      <c r="E15" s="71" t="s">
        <v>14</v>
      </c>
      <c r="F15" s="189" t="s">
        <v>14</v>
      </c>
      <c r="G15" s="190" t="s">
        <v>14</v>
      </c>
      <c r="H15" s="75" t="s">
        <v>14</v>
      </c>
    </row>
    <row r="16" spans="1:8" ht="19.5" customHeight="1">
      <c r="A16" s="71" t="s">
        <v>14</v>
      </c>
      <c r="B16" s="71" t="s">
        <v>14</v>
      </c>
      <c r="C16" s="71" t="s">
        <v>14</v>
      </c>
      <c r="D16" s="71" t="s">
        <v>14</v>
      </c>
      <c r="E16" s="71" t="s">
        <v>14</v>
      </c>
      <c r="F16" s="189" t="s">
        <v>14</v>
      </c>
      <c r="G16" s="190" t="s">
        <v>14</v>
      </c>
      <c r="H16" s="75" t="s">
        <v>14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10">
    <mergeCell ref="F4:H4"/>
    <mergeCell ref="H5:H6"/>
    <mergeCell ref="A2:H2"/>
    <mergeCell ref="D5:D6"/>
    <mergeCell ref="E5:E6"/>
    <mergeCell ref="G5:G6"/>
    <mergeCell ref="F5:F6"/>
    <mergeCell ref="A4:E4"/>
    <mergeCell ref="A5:C5"/>
    <mergeCell ref="A3:D3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9.66015625" style="0" customWidth="1"/>
    <col min="2" max="2" width="15.5" style="0" customWidth="1"/>
    <col min="3" max="3" width="17.83203125" style="0" customWidth="1"/>
    <col min="4" max="4" width="8.33203125" style="0" customWidth="1"/>
    <col min="5" max="5" width="21.16015625" style="0" customWidth="1"/>
    <col min="6" max="6" width="13.83203125" style="0" customWidth="1"/>
    <col min="7" max="7" width="16.33203125" style="0" customWidth="1"/>
    <col min="8" max="8" width="13.83203125" style="0" customWidth="1"/>
  </cols>
  <sheetData>
    <row r="1" spans="1:8" s="2" customFormat="1" ht="9.75" customHeight="1">
      <c r="A1" s="191"/>
      <c r="B1" s="191"/>
      <c r="C1" s="191"/>
      <c r="D1" s="191"/>
      <c r="E1" s="191"/>
      <c r="F1"/>
      <c r="G1"/>
      <c r="H1"/>
    </row>
    <row r="2" spans="1:8" ht="23.25" customHeight="1">
      <c r="A2" s="192" t="s">
        <v>310</v>
      </c>
      <c r="B2" s="192"/>
      <c r="C2" s="192"/>
      <c r="D2" s="192"/>
      <c r="E2" s="192"/>
      <c r="F2" s="192"/>
      <c r="G2" s="192"/>
      <c r="H2" s="192"/>
    </row>
    <row r="3" spans="1:8" ht="15" customHeight="1">
      <c r="A3" s="193" t="s">
        <v>311</v>
      </c>
      <c r="B3" s="193"/>
      <c r="C3" s="193"/>
      <c r="D3" s="193"/>
      <c r="E3" s="193"/>
      <c r="F3" s="193"/>
      <c r="G3" s="193"/>
      <c r="H3" s="193"/>
    </row>
    <row r="4" spans="1:8" ht="21" customHeight="1">
      <c r="A4" s="194" t="s">
        <v>296</v>
      </c>
      <c r="B4" s="194"/>
      <c r="C4" s="195" t="s">
        <v>0</v>
      </c>
      <c r="D4" s="196" t="s">
        <v>296</v>
      </c>
      <c r="E4" s="197" t="s">
        <v>296</v>
      </c>
      <c r="F4" s="197"/>
      <c r="G4" s="197"/>
      <c r="H4" s="198"/>
    </row>
    <row r="5" spans="1:8" ht="27" customHeight="1">
      <c r="A5" s="194" t="s">
        <v>312</v>
      </c>
      <c r="B5" s="194" t="s">
        <v>313</v>
      </c>
      <c r="C5" s="194"/>
      <c r="D5" s="194"/>
      <c r="E5" s="199" t="s">
        <v>314</v>
      </c>
      <c r="F5" s="199" t="s">
        <v>315</v>
      </c>
      <c r="G5" s="199"/>
      <c r="H5" s="200"/>
    </row>
    <row r="6" spans="1:8" ht="21" customHeight="1">
      <c r="A6" s="201"/>
      <c r="B6" s="202" t="s">
        <v>316</v>
      </c>
      <c r="C6" s="202"/>
      <c r="D6" s="203"/>
      <c r="E6" s="204" t="s">
        <v>317</v>
      </c>
      <c r="F6" s="202"/>
      <c r="G6" s="202"/>
      <c r="H6" s="203"/>
    </row>
    <row r="7" spans="1:8" ht="21" customHeight="1">
      <c r="A7" s="201"/>
      <c r="B7" s="202" t="s">
        <v>318</v>
      </c>
      <c r="C7" s="202"/>
      <c r="D7" s="203"/>
      <c r="E7" s="204" t="s">
        <v>319</v>
      </c>
      <c r="F7" s="202"/>
      <c r="G7" s="202"/>
      <c r="H7" s="203"/>
    </row>
    <row r="8" spans="1:8" ht="21" customHeight="1">
      <c r="A8" s="201"/>
      <c r="B8" s="202" t="s">
        <v>104</v>
      </c>
      <c r="C8" s="202"/>
      <c r="D8" s="203"/>
      <c r="E8" s="204" t="s">
        <v>320</v>
      </c>
      <c r="F8" s="202"/>
      <c r="G8" s="202"/>
      <c r="H8" s="203"/>
    </row>
    <row r="9" spans="1:8" ht="21" customHeight="1">
      <c r="A9" s="201"/>
      <c r="B9" s="205" t="s">
        <v>321</v>
      </c>
      <c r="C9" s="205"/>
      <c r="D9" s="205"/>
      <c r="E9" s="205"/>
      <c r="F9" s="205" t="s">
        <v>322</v>
      </c>
      <c r="G9" s="205" t="s">
        <v>323</v>
      </c>
      <c r="H9" s="205" t="s">
        <v>324</v>
      </c>
    </row>
    <row r="10" spans="1:8" ht="21" customHeight="1">
      <c r="A10" s="206"/>
      <c r="B10" s="194"/>
      <c r="C10" s="194"/>
      <c r="D10" s="194"/>
      <c r="E10" s="194"/>
      <c r="F10" s="207">
        <f>SUM(G10:H10)</f>
        <v>156.9463</v>
      </c>
      <c r="G10" s="207">
        <v>156.9463</v>
      </c>
      <c r="H10" s="207" t="s">
        <v>14</v>
      </c>
    </row>
    <row r="11" spans="1:8" ht="61.5" customHeight="1">
      <c r="A11" s="205" t="s">
        <v>325</v>
      </c>
      <c r="B11" s="208" t="s">
        <v>326</v>
      </c>
      <c r="C11" s="208" t="s">
        <v>327</v>
      </c>
      <c r="D11" s="208"/>
      <c r="E11" s="208" t="s">
        <v>328</v>
      </c>
      <c r="F11" s="209"/>
      <c r="G11" s="209"/>
      <c r="H11" s="209"/>
    </row>
    <row r="12" spans="1:8" ht="21" customHeight="1">
      <c r="A12" s="200" t="s">
        <v>328</v>
      </c>
      <c r="B12" s="205" t="s">
        <v>329</v>
      </c>
      <c r="C12" s="210" t="s">
        <v>330</v>
      </c>
      <c r="D12" s="211" t="s">
        <v>331</v>
      </c>
      <c r="E12" s="212"/>
      <c r="F12" s="212"/>
      <c r="G12" s="201" t="s">
        <v>332</v>
      </c>
      <c r="H12" s="201"/>
    </row>
    <row r="13" spans="1:8" ht="21" customHeight="1">
      <c r="A13" s="213"/>
      <c r="B13" s="194" t="s">
        <v>333</v>
      </c>
      <c r="C13" s="194" t="s">
        <v>334</v>
      </c>
      <c r="D13" s="214" t="s">
        <v>335</v>
      </c>
      <c r="E13" s="215"/>
      <c r="F13" s="216"/>
      <c r="G13" s="217" t="s">
        <v>336</v>
      </c>
      <c r="H13" s="217"/>
    </row>
    <row r="14" spans="1:8" ht="21" customHeight="1">
      <c r="A14" s="213"/>
      <c r="B14" s="201"/>
      <c r="C14" s="201"/>
      <c r="D14" s="214" t="s">
        <v>337</v>
      </c>
      <c r="E14" s="215"/>
      <c r="F14" s="216"/>
      <c r="G14" s="217" t="s">
        <v>338</v>
      </c>
      <c r="H14" s="217"/>
    </row>
    <row r="15" spans="1:8" ht="21" customHeight="1">
      <c r="A15" s="213"/>
      <c r="B15" s="201"/>
      <c r="C15" s="206"/>
      <c r="D15" s="214" t="s">
        <v>339</v>
      </c>
      <c r="E15" s="215"/>
      <c r="F15" s="216"/>
      <c r="G15" s="217" t="s">
        <v>340</v>
      </c>
      <c r="H15" s="217"/>
    </row>
    <row r="16" spans="1:8" ht="21" customHeight="1">
      <c r="A16" s="213"/>
      <c r="B16" s="201"/>
      <c r="C16" s="203" t="s">
        <v>341</v>
      </c>
      <c r="D16" s="214" t="s">
        <v>341</v>
      </c>
      <c r="E16" s="215"/>
      <c r="F16" s="216"/>
      <c r="G16" s="217" t="s">
        <v>342</v>
      </c>
      <c r="H16" s="217"/>
    </row>
    <row r="17" spans="1:8" ht="21" customHeight="1">
      <c r="A17" s="213"/>
      <c r="B17" s="201"/>
      <c r="C17" s="203" t="s">
        <v>343</v>
      </c>
      <c r="D17" s="214" t="s">
        <v>343</v>
      </c>
      <c r="E17" s="215"/>
      <c r="F17" s="216"/>
      <c r="G17" s="217" t="s">
        <v>344</v>
      </c>
      <c r="H17" s="217"/>
    </row>
    <row r="18" spans="1:8" ht="21" customHeight="1">
      <c r="A18" s="213"/>
      <c r="B18" s="206"/>
      <c r="C18" s="203" t="s">
        <v>345</v>
      </c>
      <c r="D18" s="214" t="s">
        <v>345</v>
      </c>
      <c r="E18" s="215"/>
      <c r="F18" s="216"/>
      <c r="G18" s="217" t="s">
        <v>346</v>
      </c>
      <c r="H18" s="217"/>
    </row>
    <row r="19" spans="1:8" ht="21" customHeight="1">
      <c r="A19" s="213"/>
      <c r="B19" s="194" t="s">
        <v>347</v>
      </c>
      <c r="C19" s="203" t="s">
        <v>348</v>
      </c>
      <c r="D19" s="214" t="s">
        <v>348</v>
      </c>
      <c r="E19" s="215"/>
      <c r="F19" s="216"/>
      <c r="G19" s="217" t="s">
        <v>349</v>
      </c>
      <c r="H19" s="217"/>
    </row>
    <row r="20" spans="1:8" ht="21" customHeight="1">
      <c r="A20" s="213"/>
      <c r="B20" s="201"/>
      <c r="C20" s="203" t="s">
        <v>350</v>
      </c>
      <c r="D20" s="214" t="s">
        <v>350</v>
      </c>
      <c r="E20" s="215"/>
      <c r="F20" s="216"/>
      <c r="G20" s="217" t="s">
        <v>351</v>
      </c>
      <c r="H20" s="217"/>
    </row>
    <row r="21" spans="1:8" ht="21" customHeight="1">
      <c r="A21" s="213"/>
      <c r="B21" s="201"/>
      <c r="C21" s="203" t="s">
        <v>352</v>
      </c>
      <c r="D21" s="214" t="s">
        <v>352</v>
      </c>
      <c r="E21" s="215"/>
      <c r="F21" s="216"/>
      <c r="G21" s="217" t="s">
        <v>353</v>
      </c>
      <c r="H21" s="217"/>
    </row>
    <row r="22" spans="1:8" ht="21" customHeight="1">
      <c r="A22" s="213"/>
      <c r="B22" s="206"/>
      <c r="C22" s="203" t="s">
        <v>354</v>
      </c>
      <c r="D22" s="214" t="s">
        <v>354</v>
      </c>
      <c r="E22" s="215"/>
      <c r="F22" s="216"/>
      <c r="G22" s="217" t="s">
        <v>355</v>
      </c>
      <c r="H22" s="217"/>
    </row>
    <row r="23" spans="1:8" ht="21" customHeight="1">
      <c r="A23" s="218"/>
      <c r="B23" s="205" t="s">
        <v>356</v>
      </c>
      <c r="C23" s="203" t="s">
        <v>356</v>
      </c>
      <c r="D23" s="214" t="s">
        <v>356</v>
      </c>
      <c r="E23" s="215"/>
      <c r="F23" s="216"/>
      <c r="G23" s="217" t="s">
        <v>357</v>
      </c>
      <c r="H23" s="217"/>
    </row>
  </sheetData>
  <sheetProtection/>
  <mergeCells count="42">
    <mergeCell ref="A2:H2"/>
    <mergeCell ref="A3:H3"/>
    <mergeCell ref="A4:B4"/>
    <mergeCell ref="C4:H4"/>
    <mergeCell ref="E5:H5"/>
    <mergeCell ref="B5:D5"/>
    <mergeCell ref="E6:H6"/>
    <mergeCell ref="B6:D6"/>
    <mergeCell ref="E7:H7"/>
    <mergeCell ref="B7:D7"/>
    <mergeCell ref="E8:H8"/>
    <mergeCell ref="B8:D8"/>
    <mergeCell ref="B11:H11"/>
    <mergeCell ref="B9:E10"/>
    <mergeCell ref="D12:F12"/>
    <mergeCell ref="G12:H12"/>
    <mergeCell ref="G13:H13"/>
    <mergeCell ref="D13:F13"/>
    <mergeCell ref="G14:H14"/>
    <mergeCell ref="D14:F14"/>
    <mergeCell ref="G15:H15"/>
    <mergeCell ref="D15:F15"/>
    <mergeCell ref="G16:H16"/>
    <mergeCell ref="D16:F16"/>
    <mergeCell ref="G17:H17"/>
    <mergeCell ref="D17:F17"/>
    <mergeCell ref="G18:H18"/>
    <mergeCell ref="D18:F18"/>
    <mergeCell ref="G19:H19"/>
    <mergeCell ref="D19:F19"/>
    <mergeCell ref="G20:H20"/>
    <mergeCell ref="D20:F20"/>
    <mergeCell ref="G21:H21"/>
    <mergeCell ref="D21:F21"/>
    <mergeCell ref="G22:H22"/>
    <mergeCell ref="D22:F22"/>
    <mergeCell ref="G23:H23"/>
    <mergeCell ref="D23:F23"/>
    <mergeCell ref="B13:B18"/>
    <mergeCell ref="B19:B22"/>
    <mergeCell ref="C13:C15"/>
    <mergeCell ref="A12:A23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24.83203125" style="0" customWidth="1"/>
    <col min="2" max="4" width="14.16015625" style="0" customWidth="1"/>
    <col min="5" max="5" width="19.16015625" style="0" customWidth="1"/>
    <col min="6" max="12" width="25" style="0" customWidth="1"/>
  </cols>
  <sheetData>
    <row r="1" spans="1:12" ht="12.75" customHeight="1">
      <c r="A1" s="219" t="s">
        <v>358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25.5" customHeight="1">
      <c r="A2" s="221" t="s">
        <v>359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25.5" customHeigh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 t="s">
        <v>6</v>
      </c>
    </row>
    <row r="4" spans="1:12" ht="25.5" customHeight="1">
      <c r="A4" s="223" t="s">
        <v>360</v>
      </c>
      <c r="B4" s="223" t="s">
        <v>361</v>
      </c>
      <c r="C4" s="223"/>
      <c r="D4" s="223"/>
      <c r="E4" s="223" t="s">
        <v>362</v>
      </c>
      <c r="F4" s="223" t="s">
        <v>363</v>
      </c>
      <c r="G4" s="223" t="s">
        <v>328</v>
      </c>
      <c r="H4" s="223" t="s">
        <v>328</v>
      </c>
      <c r="I4" s="223" t="s">
        <v>328</v>
      </c>
      <c r="J4" s="223" t="s">
        <v>328</v>
      </c>
      <c r="K4" s="223" t="s">
        <v>328</v>
      </c>
      <c r="L4" s="223" t="s">
        <v>328</v>
      </c>
    </row>
    <row r="5" spans="1:12" ht="25.5" customHeight="1">
      <c r="A5" s="223"/>
      <c r="B5" s="223" t="s">
        <v>322</v>
      </c>
      <c r="C5" s="223" t="s">
        <v>323</v>
      </c>
      <c r="D5" s="223" t="s">
        <v>324</v>
      </c>
      <c r="E5" s="223"/>
      <c r="F5" s="223"/>
      <c r="G5" s="223" t="s">
        <v>364</v>
      </c>
      <c r="H5" s="223" t="s">
        <v>364</v>
      </c>
      <c r="I5" s="224" t="s">
        <v>365</v>
      </c>
      <c r="J5" s="224" t="s">
        <v>365</v>
      </c>
      <c r="K5" s="224" t="s">
        <v>356</v>
      </c>
      <c r="L5" s="224" t="s">
        <v>356</v>
      </c>
    </row>
    <row r="6" spans="1:12" ht="25.5" customHeight="1">
      <c r="A6" s="225"/>
      <c r="B6" s="225"/>
      <c r="C6" s="225"/>
      <c r="D6" s="225"/>
      <c r="E6" s="225"/>
      <c r="F6" s="225"/>
      <c r="G6" s="225" t="s">
        <v>331</v>
      </c>
      <c r="H6" s="226" t="s">
        <v>366</v>
      </c>
      <c r="I6" s="226" t="s">
        <v>331</v>
      </c>
      <c r="J6" s="226" t="s">
        <v>366</v>
      </c>
      <c r="K6" s="226" t="s">
        <v>331</v>
      </c>
      <c r="L6" s="226" t="s">
        <v>366</v>
      </c>
    </row>
    <row r="7" spans="1:12" ht="35.25" customHeight="1">
      <c r="A7" s="227" t="s">
        <v>60</v>
      </c>
      <c r="B7" s="228">
        <v>18.1708</v>
      </c>
      <c r="C7" s="228">
        <v>18.1708</v>
      </c>
      <c r="D7" s="228">
        <f>B7-C7</f>
        <v>0</v>
      </c>
      <c r="E7" s="229" t="s">
        <v>14</v>
      </c>
      <c r="F7" s="230" t="s">
        <v>14</v>
      </c>
      <c r="G7" s="230" t="s">
        <v>14</v>
      </c>
      <c r="H7" s="230" t="s">
        <v>14</v>
      </c>
      <c r="I7" s="230" t="s">
        <v>14</v>
      </c>
      <c r="J7" s="230" t="s">
        <v>14</v>
      </c>
      <c r="K7" s="230" t="s">
        <v>14</v>
      </c>
      <c r="L7" s="230" t="s">
        <v>14</v>
      </c>
    </row>
    <row r="8" spans="1:12" ht="35.25" customHeight="1">
      <c r="A8" s="227" t="s">
        <v>0</v>
      </c>
      <c r="B8" s="228">
        <v>18.1708</v>
      </c>
      <c r="C8" s="228">
        <v>18.1708</v>
      </c>
      <c r="D8" s="228">
        <f>B8-C8</f>
        <v>0</v>
      </c>
      <c r="E8" s="229" t="s">
        <v>14</v>
      </c>
      <c r="F8" s="230" t="s">
        <v>14</v>
      </c>
      <c r="G8" s="230" t="s">
        <v>14</v>
      </c>
      <c r="H8" s="230" t="s">
        <v>14</v>
      </c>
      <c r="I8" s="230" t="s">
        <v>14</v>
      </c>
      <c r="J8" s="230" t="s">
        <v>14</v>
      </c>
      <c r="K8" s="230" t="s">
        <v>14</v>
      </c>
      <c r="L8" s="230" t="s">
        <v>14</v>
      </c>
    </row>
    <row r="9" spans="1:12" ht="35.25" customHeight="1">
      <c r="A9" s="227" t="s">
        <v>84</v>
      </c>
      <c r="B9" s="228">
        <v>18.1708</v>
      </c>
      <c r="C9" s="228">
        <v>18.1708</v>
      </c>
      <c r="D9" s="228">
        <f>B9-C9</f>
        <v>0</v>
      </c>
      <c r="E9" s="229" t="s">
        <v>14</v>
      </c>
      <c r="F9" s="230" t="s">
        <v>14</v>
      </c>
      <c r="G9" s="230" t="s">
        <v>14</v>
      </c>
      <c r="H9" s="230" t="s">
        <v>14</v>
      </c>
      <c r="I9" s="230" t="s">
        <v>14</v>
      </c>
      <c r="J9" s="230" t="s">
        <v>14</v>
      </c>
      <c r="K9" s="230" t="s">
        <v>14</v>
      </c>
      <c r="L9" s="230" t="s">
        <v>14</v>
      </c>
    </row>
    <row r="10" spans="1:12" ht="35.25" customHeight="1">
      <c r="A10" s="227" t="s">
        <v>367</v>
      </c>
      <c r="B10" s="228">
        <v>5.1708</v>
      </c>
      <c r="C10" s="228">
        <v>5.1708</v>
      </c>
      <c r="D10" s="228">
        <f>B10-C10</f>
        <v>0</v>
      </c>
      <c r="E10" s="229" t="s">
        <v>14</v>
      </c>
      <c r="F10" s="230" t="s">
        <v>368</v>
      </c>
      <c r="G10" s="230" t="s">
        <v>334</v>
      </c>
      <c r="H10" s="230" t="s">
        <v>369</v>
      </c>
      <c r="I10" s="230" t="s">
        <v>348</v>
      </c>
      <c r="J10" s="230" t="s">
        <v>370</v>
      </c>
      <c r="K10" s="230" t="s">
        <v>371</v>
      </c>
      <c r="L10" s="230" t="s">
        <v>372</v>
      </c>
    </row>
    <row r="11" spans="1:12" ht="35.25" customHeight="1">
      <c r="A11" s="227" t="s">
        <v>373</v>
      </c>
      <c r="B11" s="228">
        <v>0</v>
      </c>
      <c r="C11" s="228">
        <v>0</v>
      </c>
      <c r="D11" s="228">
        <f>B11-C11</f>
        <v>0</v>
      </c>
      <c r="E11" s="229" t="s">
        <v>14</v>
      </c>
      <c r="F11" s="230" t="s">
        <v>14</v>
      </c>
      <c r="G11" s="230" t="s">
        <v>341</v>
      </c>
      <c r="H11" s="230" t="s">
        <v>372</v>
      </c>
      <c r="I11" s="230" t="s">
        <v>350</v>
      </c>
      <c r="J11" s="230" t="s">
        <v>374</v>
      </c>
      <c r="K11" s="230" t="s">
        <v>14</v>
      </c>
      <c r="L11" s="230" t="s">
        <v>14</v>
      </c>
    </row>
    <row r="12" spans="1:12" ht="35.25" customHeight="1">
      <c r="A12" s="227" t="s">
        <v>373</v>
      </c>
      <c r="B12" s="228">
        <v>0</v>
      </c>
      <c r="C12" s="228">
        <v>0</v>
      </c>
      <c r="D12" s="228">
        <f>B12-C12</f>
        <v>0</v>
      </c>
      <c r="E12" s="229" t="s">
        <v>14</v>
      </c>
      <c r="F12" s="230" t="s">
        <v>14</v>
      </c>
      <c r="G12" s="230" t="s">
        <v>343</v>
      </c>
      <c r="H12" s="230" t="s">
        <v>372</v>
      </c>
      <c r="I12" s="230" t="s">
        <v>375</v>
      </c>
      <c r="J12" s="230" t="s">
        <v>372</v>
      </c>
      <c r="K12" s="230" t="s">
        <v>14</v>
      </c>
      <c r="L12" s="230" t="s">
        <v>14</v>
      </c>
    </row>
    <row r="13" spans="1:12" ht="35.25" customHeight="1">
      <c r="A13" s="227" t="s">
        <v>373</v>
      </c>
      <c r="B13" s="228">
        <v>0</v>
      </c>
      <c r="C13" s="228">
        <v>0</v>
      </c>
      <c r="D13" s="228">
        <f>B13-C13</f>
        <v>0</v>
      </c>
      <c r="E13" s="229" t="s">
        <v>14</v>
      </c>
      <c r="F13" s="230" t="s">
        <v>14</v>
      </c>
      <c r="G13" s="230" t="s">
        <v>345</v>
      </c>
      <c r="H13" s="230" t="s">
        <v>372</v>
      </c>
      <c r="I13" s="230" t="s">
        <v>14</v>
      </c>
      <c r="J13" s="230" t="s">
        <v>14</v>
      </c>
      <c r="K13" s="230" t="s">
        <v>14</v>
      </c>
      <c r="L13" s="230" t="s">
        <v>14</v>
      </c>
    </row>
    <row r="14" spans="1:12" ht="35.25" customHeight="1">
      <c r="A14" s="227" t="s">
        <v>376</v>
      </c>
      <c r="B14" s="228">
        <v>13</v>
      </c>
      <c r="C14" s="228">
        <v>13</v>
      </c>
      <c r="D14" s="228">
        <f>B14-C14</f>
        <v>0</v>
      </c>
      <c r="E14" s="229" t="s">
        <v>377</v>
      </c>
      <c r="F14" s="230" t="s">
        <v>368</v>
      </c>
      <c r="G14" s="230" t="s">
        <v>334</v>
      </c>
      <c r="H14" s="230" t="s">
        <v>369</v>
      </c>
      <c r="I14" s="230" t="s">
        <v>348</v>
      </c>
      <c r="J14" s="230" t="s">
        <v>370</v>
      </c>
      <c r="K14" s="230" t="s">
        <v>371</v>
      </c>
      <c r="L14" s="230" t="s">
        <v>372</v>
      </c>
    </row>
    <row r="15" spans="1:12" ht="35.25" customHeight="1">
      <c r="A15" s="227" t="s">
        <v>373</v>
      </c>
      <c r="B15" s="228">
        <v>0</v>
      </c>
      <c r="C15" s="228">
        <v>0</v>
      </c>
      <c r="D15" s="228">
        <f>B15-C15</f>
        <v>0</v>
      </c>
      <c r="E15" s="229" t="s">
        <v>14</v>
      </c>
      <c r="F15" s="230" t="s">
        <v>14</v>
      </c>
      <c r="G15" s="230" t="s">
        <v>341</v>
      </c>
      <c r="H15" s="230" t="s">
        <v>372</v>
      </c>
      <c r="I15" s="230" t="s">
        <v>350</v>
      </c>
      <c r="J15" s="230" t="s">
        <v>372</v>
      </c>
      <c r="K15" s="230" t="s">
        <v>14</v>
      </c>
      <c r="L15" s="230" t="s">
        <v>14</v>
      </c>
    </row>
    <row r="16" spans="1:12" ht="35.25" customHeight="1">
      <c r="A16" s="227" t="s">
        <v>373</v>
      </c>
      <c r="B16" s="228">
        <v>0</v>
      </c>
      <c r="C16" s="228">
        <v>0</v>
      </c>
      <c r="D16" s="228">
        <f>B16-C16</f>
        <v>0</v>
      </c>
      <c r="E16" s="229" t="s">
        <v>14</v>
      </c>
      <c r="F16" s="230" t="s">
        <v>14</v>
      </c>
      <c r="G16" s="230" t="s">
        <v>343</v>
      </c>
      <c r="H16" s="230" t="s">
        <v>372</v>
      </c>
      <c r="I16" s="230" t="s">
        <v>378</v>
      </c>
      <c r="J16" s="230" t="s">
        <v>379</v>
      </c>
      <c r="K16" s="230" t="s">
        <v>14</v>
      </c>
      <c r="L16" s="230" t="s">
        <v>14</v>
      </c>
    </row>
    <row r="17" spans="1:12" ht="35.25" customHeight="1">
      <c r="A17" s="227" t="s">
        <v>373</v>
      </c>
      <c r="B17" s="228">
        <v>0</v>
      </c>
      <c r="C17" s="228">
        <v>0</v>
      </c>
      <c r="D17" s="228">
        <f>B17-C17</f>
        <v>0</v>
      </c>
      <c r="E17" s="229" t="s">
        <v>14</v>
      </c>
      <c r="F17" s="230" t="s">
        <v>14</v>
      </c>
      <c r="G17" s="230" t="s">
        <v>345</v>
      </c>
      <c r="H17" s="230" t="s">
        <v>380</v>
      </c>
      <c r="I17" s="230" t="s">
        <v>352</v>
      </c>
      <c r="J17" s="230" t="s">
        <v>381</v>
      </c>
      <c r="K17" s="230" t="s">
        <v>14</v>
      </c>
      <c r="L17" s="230" t="s">
        <v>14</v>
      </c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</sheetData>
  <sheetProtection/>
  <mergeCells count="12">
    <mergeCell ref="D5:D6"/>
    <mergeCell ref="G5:H5"/>
    <mergeCell ref="I5:J5"/>
    <mergeCell ref="K5:L5"/>
    <mergeCell ref="A2:L2"/>
    <mergeCell ref="A4:A6"/>
    <mergeCell ref="B4:D4"/>
    <mergeCell ref="E4:E6"/>
    <mergeCell ref="F4:F6"/>
    <mergeCell ref="G4:L4"/>
    <mergeCell ref="B5:B6"/>
    <mergeCell ref="C5:C6"/>
  </mergeCells>
  <printOptions horizontalCentered="1"/>
  <pageMargins left="0.39375001192092896" right="0.39375001192092896" top="0.39375001192092896" bottom="0.39375001192092896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1.6601562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7" s="1" customFormat="1" ht="20.25" customHeight="1">
      <c r="A3" s="12" t="s">
        <v>5</v>
      </c>
      <c r="B3" s="13"/>
      <c r="C3" s="14"/>
      <c r="D3" s="10" t="s">
        <v>6</v>
      </c>
      <c r="E3"/>
      <c r="F3"/>
      <c r="G3"/>
    </row>
    <row r="4" spans="1:4" ht="20.25" customHeight="1">
      <c r="A4" s="15" t="s">
        <v>7</v>
      </c>
      <c r="B4" s="16"/>
      <c r="C4" s="15" t="s">
        <v>8</v>
      </c>
      <c r="D4" s="16"/>
    </row>
    <row r="5" spans="1:4" ht="20.25" customHeight="1">
      <c r="A5" s="17" t="s">
        <v>9</v>
      </c>
      <c r="B5" s="18" t="s">
        <v>10</v>
      </c>
      <c r="C5" s="18" t="s">
        <v>9</v>
      </c>
      <c r="D5" s="19" t="s">
        <v>10</v>
      </c>
    </row>
    <row r="6" spans="1:4" ht="20.25" customHeight="1">
      <c r="A6" s="20" t="s">
        <v>11</v>
      </c>
      <c r="B6" s="21">
        <v>156.9463</v>
      </c>
      <c r="C6" s="22" t="s">
        <v>12</v>
      </c>
      <c r="D6" s="23">
        <v>0</v>
      </c>
    </row>
    <row r="7" spans="1:4" ht="20.25" customHeight="1">
      <c r="A7" s="20" t="s">
        <v>13</v>
      </c>
      <c r="B7" s="21" t="s">
        <v>14</v>
      </c>
      <c r="C7" s="22" t="s">
        <v>15</v>
      </c>
      <c r="D7" s="23">
        <v>0</v>
      </c>
    </row>
    <row r="8" spans="1:4" ht="20.25" customHeight="1">
      <c r="A8" s="20" t="s">
        <v>16</v>
      </c>
      <c r="B8" s="21" t="s">
        <v>14</v>
      </c>
      <c r="C8" s="22" t="s">
        <v>17</v>
      </c>
      <c r="D8" s="23">
        <v>0</v>
      </c>
    </row>
    <row r="9" spans="1:4" ht="20.25" customHeight="1">
      <c r="A9" s="20" t="s">
        <v>18</v>
      </c>
      <c r="B9" s="21" t="s">
        <v>14</v>
      </c>
      <c r="C9" s="22" t="s">
        <v>19</v>
      </c>
      <c r="D9" s="23">
        <v>0</v>
      </c>
    </row>
    <row r="10" spans="1:4" ht="20.25" customHeight="1">
      <c r="A10" s="20" t="s">
        <v>20</v>
      </c>
      <c r="B10" s="21" t="s">
        <v>14</v>
      </c>
      <c r="C10" s="22" t="s">
        <v>21</v>
      </c>
      <c r="D10" s="23">
        <v>0</v>
      </c>
    </row>
    <row r="11" spans="1:4" ht="20.25" customHeight="1">
      <c r="A11" s="20" t="s">
        <v>22</v>
      </c>
      <c r="B11" s="21" t="s">
        <v>14</v>
      </c>
      <c r="C11" s="22" t="s">
        <v>23</v>
      </c>
      <c r="D11" s="23">
        <v>0</v>
      </c>
    </row>
    <row r="12" spans="1:4" ht="20.25" customHeight="1">
      <c r="A12" s="20"/>
      <c r="B12" s="21"/>
      <c r="C12" s="22" t="s">
        <v>24</v>
      </c>
      <c r="D12" s="23">
        <v>0</v>
      </c>
    </row>
    <row r="13" spans="1:4" ht="20.25" customHeight="1">
      <c r="A13" s="24"/>
      <c r="B13" s="21"/>
      <c r="C13" s="22" t="s">
        <v>25</v>
      </c>
      <c r="D13" s="23">
        <v>135.9323</v>
      </c>
    </row>
    <row r="14" spans="1:4" ht="20.25" customHeight="1">
      <c r="A14" s="24"/>
      <c r="B14" s="21"/>
      <c r="C14" s="22" t="s">
        <v>26</v>
      </c>
      <c r="D14" s="23">
        <v>0</v>
      </c>
    </row>
    <row r="15" spans="1:4" ht="20.25" customHeight="1">
      <c r="A15" s="24"/>
      <c r="B15" s="25"/>
      <c r="C15" s="22" t="s">
        <v>27</v>
      </c>
      <c r="D15" s="23">
        <v>9.5774</v>
      </c>
    </row>
    <row r="16" spans="1:4" ht="20.25" customHeight="1">
      <c r="A16" s="24"/>
      <c r="B16" s="26"/>
      <c r="C16" s="22" t="s">
        <v>28</v>
      </c>
      <c r="D16" s="23">
        <v>0</v>
      </c>
    </row>
    <row r="17" spans="1:4" ht="20.25" customHeight="1">
      <c r="A17" s="24"/>
      <c r="B17" s="26"/>
      <c r="C17" s="22" t="s">
        <v>29</v>
      </c>
      <c r="D17" s="23">
        <v>0</v>
      </c>
    </row>
    <row r="18" spans="1:4" ht="20.25" customHeight="1">
      <c r="A18" s="24"/>
      <c r="B18" s="26"/>
      <c r="C18" s="22" t="s">
        <v>30</v>
      </c>
      <c r="D18" s="23">
        <v>0</v>
      </c>
    </row>
    <row r="19" spans="1:4" ht="20.25" customHeight="1">
      <c r="A19" s="24"/>
      <c r="B19" s="26"/>
      <c r="C19" s="22" t="s">
        <v>31</v>
      </c>
      <c r="D19" s="23">
        <v>0</v>
      </c>
    </row>
    <row r="20" spans="1:4" ht="20.25" customHeight="1">
      <c r="A20" s="24"/>
      <c r="B20" s="26"/>
      <c r="C20" s="22" t="s">
        <v>32</v>
      </c>
      <c r="D20" s="23">
        <v>0</v>
      </c>
    </row>
    <row r="21" spans="1:4" ht="20.25" customHeight="1">
      <c r="A21" s="24"/>
      <c r="B21" s="26"/>
      <c r="C21" s="22" t="s">
        <v>33</v>
      </c>
      <c r="D21" s="23">
        <v>0</v>
      </c>
    </row>
    <row r="22" spans="1:4" ht="20.25" customHeight="1">
      <c r="A22" s="24"/>
      <c r="B22" s="26"/>
      <c r="C22" s="22" t="s">
        <v>34</v>
      </c>
      <c r="D22" s="23">
        <v>0</v>
      </c>
    </row>
    <row r="23" spans="1:4" ht="20.25" customHeight="1">
      <c r="A23" s="24"/>
      <c r="B23" s="26"/>
      <c r="C23" s="22" t="s">
        <v>35</v>
      </c>
      <c r="D23" s="23">
        <v>0</v>
      </c>
    </row>
    <row r="24" spans="1:4" ht="20.25" customHeight="1">
      <c r="A24" s="24"/>
      <c r="B24" s="26"/>
      <c r="C24" s="22" t="s">
        <v>36</v>
      </c>
      <c r="D24" s="23">
        <v>0</v>
      </c>
    </row>
    <row r="25" spans="1:4" ht="20.25" customHeight="1">
      <c r="A25" s="24"/>
      <c r="B25" s="26"/>
      <c r="C25" s="22" t="s">
        <v>37</v>
      </c>
      <c r="D25" s="23">
        <v>15.7371</v>
      </c>
    </row>
    <row r="26" spans="1:4" ht="20.25" customHeight="1">
      <c r="A26" s="20"/>
      <c r="B26" s="26"/>
      <c r="C26" s="22" t="s">
        <v>38</v>
      </c>
      <c r="D26" s="23">
        <v>0</v>
      </c>
    </row>
    <row r="27" spans="1:4" ht="20.25" customHeight="1">
      <c r="A27" s="20"/>
      <c r="B27" s="26"/>
      <c r="C27" s="22" t="s">
        <v>39</v>
      </c>
      <c r="D27" s="23">
        <v>0</v>
      </c>
    </row>
    <row r="28" spans="1:4" ht="20.25" customHeight="1">
      <c r="A28" s="20"/>
      <c r="B28" s="26"/>
      <c r="C28" s="22" t="s">
        <v>40</v>
      </c>
      <c r="D28" s="23">
        <v>0</v>
      </c>
    </row>
    <row r="29" spans="1:4" ht="20.25" customHeight="1">
      <c r="A29" s="20"/>
      <c r="B29" s="26"/>
      <c r="C29" s="22" t="s">
        <v>41</v>
      </c>
      <c r="D29" s="23">
        <v>0</v>
      </c>
    </row>
    <row r="30" spans="1:4" ht="20.25" customHeight="1">
      <c r="A30" s="20"/>
      <c r="B30" s="26"/>
      <c r="C30" s="22" t="s">
        <v>42</v>
      </c>
      <c r="D30" s="23">
        <v>0</v>
      </c>
    </row>
    <row r="31" spans="1:4" ht="20.25" customHeight="1">
      <c r="A31" s="20"/>
      <c r="B31" s="26"/>
      <c r="C31" s="22" t="s">
        <v>43</v>
      </c>
      <c r="D31" s="23">
        <v>0</v>
      </c>
    </row>
    <row r="32" spans="1:4" ht="20.25" customHeight="1">
      <c r="A32" s="20"/>
      <c r="B32" s="26"/>
      <c r="C32" s="22" t="s">
        <v>44</v>
      </c>
      <c r="D32" s="23">
        <v>0</v>
      </c>
    </row>
    <row r="33" spans="1:4" ht="20.25" customHeight="1">
      <c r="A33" s="20"/>
      <c r="B33" s="26"/>
      <c r="C33" s="22" t="s">
        <v>45</v>
      </c>
      <c r="D33" s="23">
        <v>0</v>
      </c>
    </row>
    <row r="34" spans="1:4" ht="20.25" customHeight="1">
      <c r="A34" s="20"/>
      <c r="B34" s="26"/>
      <c r="C34" s="22" t="s">
        <v>46</v>
      </c>
      <c r="D34" s="23">
        <v>0</v>
      </c>
    </row>
    <row r="35" spans="1:4" ht="20.25" customHeight="1">
      <c r="A35" s="20"/>
      <c r="B35" s="27"/>
      <c r="C35" s="28" t="s">
        <v>47</v>
      </c>
      <c r="D35" s="29">
        <v>0</v>
      </c>
    </row>
    <row r="36" spans="1:4" ht="20.25" customHeight="1">
      <c r="A36" s="30" t="s">
        <v>48</v>
      </c>
      <c r="B36" s="31">
        <f>SUM(B6:B34)</f>
        <v>156.9463</v>
      </c>
      <c r="C36" s="32" t="s">
        <v>49</v>
      </c>
      <c r="D36" s="29">
        <f>SUM(D6:D35)</f>
        <v>161.2468</v>
      </c>
    </row>
    <row r="37" spans="1:4" ht="20.25" customHeight="1">
      <c r="A37" s="20" t="s">
        <v>50</v>
      </c>
      <c r="B37" s="27"/>
      <c r="C37" s="33" t="s">
        <v>51</v>
      </c>
      <c r="D37" s="34"/>
    </row>
    <row r="38" spans="1:4" ht="20.25" customHeight="1">
      <c r="A38" s="20" t="s">
        <v>52</v>
      </c>
      <c r="B38" s="27">
        <v>4.3005</v>
      </c>
      <c r="C38" s="33" t="s">
        <v>53</v>
      </c>
      <c r="D38" s="34"/>
    </row>
    <row r="39" spans="1:4" ht="20.25" customHeight="1">
      <c r="A39" s="20"/>
      <c r="B39" s="27"/>
      <c r="C39" s="33" t="s">
        <v>54</v>
      </c>
      <c r="D39" s="34"/>
    </row>
    <row r="40" spans="1:4" ht="20.25" customHeight="1">
      <c r="A40" s="20"/>
      <c r="B40" s="35"/>
      <c r="C40" s="33"/>
      <c r="D40" s="29"/>
    </row>
    <row r="41" spans="1:4" ht="20.25" customHeight="1">
      <c r="A41" s="30" t="s">
        <v>55</v>
      </c>
      <c r="B41" s="36">
        <f>SUM(B36:B38)</f>
        <v>161.2468</v>
      </c>
      <c r="C41" s="32" t="s">
        <v>56</v>
      </c>
      <c r="D41" s="29">
        <f>SUM(D36,D37,D39)</f>
        <v>161.2468</v>
      </c>
    </row>
    <row r="42" spans="1:4" ht="20.25" customHeight="1">
      <c r="A42" s="37"/>
      <c r="B42" s="38"/>
      <c r="C42" s="39"/>
      <c r="D42" s="40"/>
    </row>
    <row r="43" ht="12.75"/>
  </sheetData>
  <sheetProtection/>
  <mergeCells count="3">
    <mergeCell ref="A2:D2"/>
    <mergeCell ref="A4:B4"/>
    <mergeCell ref="C4:D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8" width="14.83203125" style="0" customWidth="1"/>
    <col min="9" max="20" width="11.5" style="0" customWidth="1"/>
  </cols>
  <sheetData>
    <row r="1" spans="1:20" ht="19.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3"/>
      <c r="T1" s="44" t="s">
        <v>57</v>
      </c>
    </row>
    <row r="2" spans="1:20" ht="19.5" customHeight="1">
      <c r="A2" s="11" t="s">
        <v>58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s="1" customFormat="1" ht="19.5" customHeight="1">
      <c r="A3" s="45" t="s">
        <v>5</v>
      </c>
      <c r="B3" s="46"/>
      <c r="C3" s="46"/>
      <c r="D3" s="46"/>
      <c r="E3" s="46"/>
      <c r="F3" s="47"/>
      <c r="G3" s="47"/>
      <c r="H3" s="47"/>
      <c r="I3" s="47"/>
      <c r="J3" s="48"/>
      <c r="K3" s="48"/>
      <c r="L3" s="48"/>
      <c r="M3" s="48"/>
      <c r="N3" s="48"/>
      <c r="O3" s="48"/>
      <c r="P3" s="48"/>
      <c r="Q3" s="48"/>
      <c r="R3" s="48"/>
      <c r="S3" s="49"/>
      <c r="T3" s="10" t="s">
        <v>6</v>
      </c>
    </row>
    <row r="4" spans="1:20" ht="19.5" customHeight="1">
      <c r="A4" s="50" t="s">
        <v>59</v>
      </c>
      <c r="B4" s="51"/>
      <c r="C4" s="51"/>
      <c r="D4" s="51"/>
      <c r="E4" s="52"/>
      <c r="F4" s="53" t="s">
        <v>60</v>
      </c>
      <c r="G4" s="54" t="s">
        <v>61</v>
      </c>
      <c r="H4" s="54" t="s">
        <v>62</v>
      </c>
      <c r="I4" s="54" t="s">
        <v>63</v>
      </c>
      <c r="J4" s="54" t="s">
        <v>64</v>
      </c>
      <c r="K4" s="54" t="s">
        <v>65</v>
      </c>
      <c r="L4" s="54"/>
      <c r="M4" s="55" t="s">
        <v>66</v>
      </c>
      <c r="N4" s="56" t="s">
        <v>67</v>
      </c>
      <c r="O4" s="57"/>
      <c r="P4" s="57"/>
      <c r="Q4" s="57"/>
      <c r="R4" s="58"/>
      <c r="S4" s="53" t="s">
        <v>68</v>
      </c>
      <c r="T4" s="54" t="s">
        <v>69</v>
      </c>
    </row>
    <row r="5" spans="1:20" ht="19.5" customHeight="1">
      <c r="A5" s="50" t="s">
        <v>70</v>
      </c>
      <c r="B5" s="51"/>
      <c r="C5" s="52"/>
      <c r="D5" s="59" t="s">
        <v>71</v>
      </c>
      <c r="E5" s="60" t="s">
        <v>72</v>
      </c>
      <c r="F5" s="54"/>
      <c r="G5" s="54"/>
      <c r="H5" s="54"/>
      <c r="I5" s="54"/>
      <c r="J5" s="54"/>
      <c r="K5" s="61" t="s">
        <v>73</v>
      </c>
      <c r="L5" s="54" t="s">
        <v>74</v>
      </c>
      <c r="M5" s="62"/>
      <c r="N5" s="63" t="s">
        <v>75</v>
      </c>
      <c r="O5" s="63" t="s">
        <v>76</v>
      </c>
      <c r="P5" s="63" t="s">
        <v>77</v>
      </c>
      <c r="Q5" s="63" t="s">
        <v>78</v>
      </c>
      <c r="R5" s="63" t="s">
        <v>79</v>
      </c>
      <c r="S5" s="54"/>
      <c r="T5" s="54"/>
    </row>
    <row r="6" spans="1:20" ht="30.75" customHeight="1">
      <c r="A6" s="64" t="s">
        <v>80</v>
      </c>
      <c r="B6" s="65" t="s">
        <v>81</v>
      </c>
      <c r="C6" s="66" t="s">
        <v>82</v>
      </c>
      <c r="D6" s="67"/>
      <c r="E6" s="67"/>
      <c r="F6" s="68"/>
      <c r="G6" s="68"/>
      <c r="H6" s="68"/>
      <c r="I6" s="68"/>
      <c r="J6" s="68"/>
      <c r="K6" s="69"/>
      <c r="L6" s="68"/>
      <c r="M6" s="70"/>
      <c r="N6" s="68"/>
      <c r="O6" s="68"/>
      <c r="P6" s="68"/>
      <c r="Q6" s="68"/>
      <c r="R6" s="68"/>
      <c r="S6" s="68"/>
      <c r="T6" s="68"/>
    </row>
    <row r="7" spans="1:20" ht="19.5" customHeight="1">
      <c r="A7" s="71" t="s">
        <v>14</v>
      </c>
      <c r="B7" s="71" t="s">
        <v>14</v>
      </c>
      <c r="C7" s="71" t="s">
        <v>14</v>
      </c>
      <c r="D7" s="71" t="s">
        <v>14</v>
      </c>
      <c r="E7" s="71" t="s">
        <v>60</v>
      </c>
      <c r="F7" s="72">
        <f>SUM(G7,H7,I7,J7,K7,M7,N7,S7,T7)</f>
        <v>161.2468</v>
      </c>
      <c r="G7" s="73">
        <v>4.3005</v>
      </c>
      <c r="H7" s="74">
        <v>156.9463</v>
      </c>
      <c r="I7" s="74" t="s">
        <v>14</v>
      </c>
      <c r="J7" s="75" t="s">
        <v>14</v>
      </c>
      <c r="K7" s="76" t="s">
        <v>14</v>
      </c>
      <c r="L7" s="77" t="s">
        <v>14</v>
      </c>
      <c r="M7" s="78" t="s">
        <v>14</v>
      </c>
      <c r="N7" s="79">
        <f>SUM(O7:R7)</f>
        <v>0</v>
      </c>
      <c r="O7" s="80" t="s">
        <v>14</v>
      </c>
      <c r="P7" s="77"/>
      <c r="Q7" s="77"/>
      <c r="R7" s="81"/>
      <c r="S7" s="76" t="s">
        <v>14</v>
      </c>
      <c r="T7" s="82"/>
    </row>
    <row r="8" spans="1:20" ht="19.5" customHeight="1">
      <c r="A8" s="71" t="s">
        <v>14</v>
      </c>
      <c r="B8" s="71" t="s">
        <v>14</v>
      </c>
      <c r="C8" s="71" t="s">
        <v>14</v>
      </c>
      <c r="D8" s="71" t="s">
        <v>14</v>
      </c>
      <c r="E8" s="71" t="s">
        <v>0</v>
      </c>
      <c r="F8" s="72">
        <f>SUM(G8,H8,I8,J8,K8,M8,N8,S8,T8)</f>
        <v>161.2468</v>
      </c>
      <c r="G8" s="73">
        <v>4.3005</v>
      </c>
      <c r="H8" s="74">
        <v>156.9463</v>
      </c>
      <c r="I8" s="74" t="s">
        <v>14</v>
      </c>
      <c r="J8" s="75" t="s">
        <v>14</v>
      </c>
      <c r="K8" s="76" t="s">
        <v>14</v>
      </c>
      <c r="L8" s="77" t="s">
        <v>14</v>
      </c>
      <c r="M8" s="78" t="s">
        <v>14</v>
      </c>
      <c r="N8" s="79">
        <f>SUM(O8:R8)</f>
        <v>0</v>
      </c>
      <c r="O8" s="80" t="s">
        <v>14</v>
      </c>
      <c r="P8" s="77"/>
      <c r="Q8" s="77"/>
      <c r="R8" s="81"/>
      <c r="S8" s="76" t="s">
        <v>14</v>
      </c>
      <c r="T8" s="82"/>
    </row>
    <row r="9" spans="1:20" ht="19.5" customHeight="1">
      <c r="A9" s="71" t="s">
        <v>14</v>
      </c>
      <c r="B9" s="71" t="s">
        <v>14</v>
      </c>
      <c r="C9" s="71" t="s">
        <v>14</v>
      </c>
      <c r="D9" s="71" t="s">
        <v>83</v>
      </c>
      <c r="E9" s="71" t="s">
        <v>84</v>
      </c>
      <c r="F9" s="72">
        <f>SUM(G9,H9,I9,J9,K9,M9,N9,S9,T9)</f>
        <v>161.2468</v>
      </c>
      <c r="G9" s="73">
        <v>4.3005</v>
      </c>
      <c r="H9" s="74">
        <v>156.9463</v>
      </c>
      <c r="I9" s="74" t="s">
        <v>14</v>
      </c>
      <c r="J9" s="75" t="s">
        <v>14</v>
      </c>
      <c r="K9" s="76" t="s">
        <v>14</v>
      </c>
      <c r="L9" s="77" t="s">
        <v>14</v>
      </c>
      <c r="M9" s="78" t="s">
        <v>14</v>
      </c>
      <c r="N9" s="79">
        <f>SUM(O9:R9)</f>
        <v>0</v>
      </c>
      <c r="O9" s="80" t="s">
        <v>14</v>
      </c>
      <c r="P9" s="77"/>
      <c r="Q9" s="77"/>
      <c r="R9" s="81"/>
      <c r="S9" s="76" t="s">
        <v>14</v>
      </c>
      <c r="T9" s="82"/>
    </row>
    <row r="10" spans="1:20" ht="19.5" customHeight="1">
      <c r="A10" s="71" t="s">
        <v>85</v>
      </c>
      <c r="B10" s="71" t="s">
        <v>86</v>
      </c>
      <c r="C10" s="71" t="s">
        <v>87</v>
      </c>
      <c r="D10" s="71" t="s">
        <v>88</v>
      </c>
      <c r="E10" s="71" t="s">
        <v>89</v>
      </c>
      <c r="F10" s="72">
        <f>SUM(G10,H10,I10,J10,K10,M10,N10,S10,T10)</f>
        <v>13</v>
      </c>
      <c r="G10" s="73">
        <v>0</v>
      </c>
      <c r="H10" s="74">
        <v>13</v>
      </c>
      <c r="I10" s="74" t="s">
        <v>14</v>
      </c>
      <c r="J10" s="75" t="s">
        <v>14</v>
      </c>
      <c r="K10" s="76" t="s">
        <v>14</v>
      </c>
      <c r="L10" s="77" t="s">
        <v>14</v>
      </c>
      <c r="M10" s="78" t="s">
        <v>14</v>
      </c>
      <c r="N10" s="79">
        <f>SUM(O10:R10)</f>
        <v>0</v>
      </c>
      <c r="O10" s="80" t="s">
        <v>14</v>
      </c>
      <c r="P10" s="77"/>
      <c r="Q10" s="77"/>
      <c r="R10" s="81"/>
      <c r="S10" s="76" t="s">
        <v>14</v>
      </c>
      <c r="T10" s="82"/>
    </row>
    <row r="11" spans="1:20" ht="19.5" customHeight="1">
      <c r="A11" s="71" t="s">
        <v>85</v>
      </c>
      <c r="B11" s="71" t="s">
        <v>86</v>
      </c>
      <c r="C11" s="71" t="s">
        <v>90</v>
      </c>
      <c r="D11" s="71" t="s">
        <v>88</v>
      </c>
      <c r="E11" s="71" t="s">
        <v>91</v>
      </c>
      <c r="F11" s="72">
        <f>SUM(G11,H11,I11,J11,K11,M11,N11,S11,T11)</f>
        <v>109.4945</v>
      </c>
      <c r="G11" s="73">
        <v>4.3005</v>
      </c>
      <c r="H11" s="74">
        <v>105.194</v>
      </c>
      <c r="I11" s="74" t="s">
        <v>14</v>
      </c>
      <c r="J11" s="75" t="s">
        <v>14</v>
      </c>
      <c r="K11" s="76" t="s">
        <v>14</v>
      </c>
      <c r="L11" s="77" t="s">
        <v>14</v>
      </c>
      <c r="M11" s="78" t="s">
        <v>14</v>
      </c>
      <c r="N11" s="79">
        <f>SUM(O11:R11)</f>
        <v>0</v>
      </c>
      <c r="O11" s="80" t="s">
        <v>14</v>
      </c>
      <c r="P11" s="77"/>
      <c r="Q11" s="77"/>
      <c r="R11" s="81"/>
      <c r="S11" s="76" t="s">
        <v>14</v>
      </c>
      <c r="T11" s="82"/>
    </row>
    <row r="12" spans="1:20" ht="19.5" customHeight="1">
      <c r="A12" s="71" t="s">
        <v>85</v>
      </c>
      <c r="B12" s="71" t="s">
        <v>92</v>
      </c>
      <c r="C12" s="71" t="s">
        <v>92</v>
      </c>
      <c r="D12" s="71" t="s">
        <v>88</v>
      </c>
      <c r="E12" s="71" t="s">
        <v>93</v>
      </c>
      <c r="F12" s="72">
        <f>SUM(G12,H12,I12,J12,K12,M12,N12,S12,T12)</f>
        <v>12.74</v>
      </c>
      <c r="G12" s="73">
        <v>0</v>
      </c>
      <c r="H12" s="74">
        <v>12.74</v>
      </c>
      <c r="I12" s="74" t="s">
        <v>14</v>
      </c>
      <c r="J12" s="75" t="s">
        <v>14</v>
      </c>
      <c r="K12" s="76" t="s">
        <v>14</v>
      </c>
      <c r="L12" s="77" t="s">
        <v>14</v>
      </c>
      <c r="M12" s="78" t="s">
        <v>14</v>
      </c>
      <c r="N12" s="79">
        <f>SUM(O12:R12)</f>
        <v>0</v>
      </c>
      <c r="O12" s="80" t="s">
        <v>14</v>
      </c>
      <c r="P12" s="77"/>
      <c r="Q12" s="77"/>
      <c r="R12" s="81"/>
      <c r="S12" s="76" t="s">
        <v>14</v>
      </c>
      <c r="T12" s="82"/>
    </row>
    <row r="13" spans="1:20" ht="19.5" customHeight="1">
      <c r="A13" s="71" t="s">
        <v>85</v>
      </c>
      <c r="B13" s="71" t="s">
        <v>94</v>
      </c>
      <c r="C13" s="71" t="s">
        <v>94</v>
      </c>
      <c r="D13" s="71" t="s">
        <v>88</v>
      </c>
      <c r="E13" s="71" t="s">
        <v>95</v>
      </c>
      <c r="F13" s="72">
        <f>SUM(G13,H13,I13,J13,K13,M13,N13,S13,T13)</f>
        <v>0.6978</v>
      </c>
      <c r="G13" s="73">
        <v>0</v>
      </c>
      <c r="H13" s="74">
        <v>0.6978</v>
      </c>
      <c r="I13" s="74" t="s">
        <v>14</v>
      </c>
      <c r="J13" s="75" t="s">
        <v>14</v>
      </c>
      <c r="K13" s="76" t="s">
        <v>14</v>
      </c>
      <c r="L13" s="77" t="s">
        <v>14</v>
      </c>
      <c r="M13" s="78" t="s">
        <v>14</v>
      </c>
      <c r="N13" s="79">
        <f>SUM(O13:R13)</f>
        <v>0</v>
      </c>
      <c r="O13" s="80" t="s">
        <v>14</v>
      </c>
      <c r="P13" s="77"/>
      <c r="Q13" s="77"/>
      <c r="R13" s="81"/>
      <c r="S13" s="76" t="s">
        <v>14</v>
      </c>
      <c r="T13" s="82"/>
    </row>
    <row r="14" spans="1:20" ht="19.5" customHeight="1">
      <c r="A14" s="71" t="s">
        <v>96</v>
      </c>
      <c r="B14" s="71" t="s">
        <v>97</v>
      </c>
      <c r="C14" s="71" t="s">
        <v>86</v>
      </c>
      <c r="D14" s="71" t="s">
        <v>88</v>
      </c>
      <c r="E14" s="71" t="s">
        <v>98</v>
      </c>
      <c r="F14" s="72">
        <f>SUM(G14,H14,I14,J14,K14,M14,N14,S14,T14)</f>
        <v>9.5774</v>
      </c>
      <c r="G14" s="73">
        <v>0</v>
      </c>
      <c r="H14" s="74">
        <v>9.5774</v>
      </c>
      <c r="I14" s="74" t="s">
        <v>14</v>
      </c>
      <c r="J14" s="75" t="s">
        <v>14</v>
      </c>
      <c r="K14" s="76" t="s">
        <v>14</v>
      </c>
      <c r="L14" s="77" t="s">
        <v>14</v>
      </c>
      <c r="M14" s="78" t="s">
        <v>14</v>
      </c>
      <c r="N14" s="79">
        <f>SUM(O14:R14)</f>
        <v>0</v>
      </c>
      <c r="O14" s="80" t="s">
        <v>14</v>
      </c>
      <c r="P14" s="77"/>
      <c r="Q14" s="77"/>
      <c r="R14" s="81"/>
      <c r="S14" s="76" t="s">
        <v>14</v>
      </c>
      <c r="T14" s="82"/>
    </row>
    <row r="15" spans="1:20" ht="19.5" customHeight="1">
      <c r="A15" s="71" t="s">
        <v>99</v>
      </c>
      <c r="B15" s="71" t="s">
        <v>100</v>
      </c>
      <c r="C15" s="71" t="s">
        <v>86</v>
      </c>
      <c r="D15" s="71" t="s">
        <v>88</v>
      </c>
      <c r="E15" s="71" t="s">
        <v>101</v>
      </c>
      <c r="F15" s="72">
        <f>SUM(G15,H15,I15,J15,K15,M15,N15,S15,T15)</f>
        <v>15.7371</v>
      </c>
      <c r="G15" s="73">
        <v>0</v>
      </c>
      <c r="H15" s="74">
        <v>15.7371</v>
      </c>
      <c r="I15" s="74" t="s">
        <v>14</v>
      </c>
      <c r="J15" s="75" t="s">
        <v>14</v>
      </c>
      <c r="K15" s="76" t="s">
        <v>14</v>
      </c>
      <c r="L15" s="77" t="s">
        <v>14</v>
      </c>
      <c r="M15" s="78" t="s">
        <v>14</v>
      </c>
      <c r="N15" s="79">
        <f>SUM(O15:R15)</f>
        <v>0</v>
      </c>
      <c r="O15" s="80" t="s">
        <v>14</v>
      </c>
      <c r="P15" s="77"/>
      <c r="Q15" s="77"/>
      <c r="R15" s="81"/>
      <c r="S15" s="76" t="s">
        <v>14</v>
      </c>
      <c r="T15" s="82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2">
    <mergeCell ref="T4:T6"/>
    <mergeCell ref="M4:M6"/>
    <mergeCell ref="N5:N6"/>
    <mergeCell ref="P5:P6"/>
    <mergeCell ref="Q5:Q6"/>
    <mergeCell ref="R5:R6"/>
    <mergeCell ref="O5:O6"/>
    <mergeCell ref="A2:T2"/>
    <mergeCell ref="S4:S6"/>
    <mergeCell ref="J4:J6"/>
    <mergeCell ref="I4:I6"/>
    <mergeCell ref="K4:L4"/>
    <mergeCell ref="K5:K6"/>
    <mergeCell ref="L5:L6"/>
    <mergeCell ref="N4:R4"/>
    <mergeCell ref="D5:D6"/>
    <mergeCell ref="G4:G6"/>
    <mergeCell ref="H4:H6"/>
    <mergeCell ref="E5:E6"/>
    <mergeCell ref="F4:F6"/>
    <mergeCell ref="A5:C5"/>
    <mergeCell ref="A4:E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83"/>
      <c r="B1" s="84"/>
      <c r="C1" s="84"/>
      <c r="D1" s="84"/>
      <c r="E1" s="84"/>
      <c r="F1" s="84"/>
      <c r="G1" s="84"/>
      <c r="H1" s="84"/>
      <c r="I1" s="84"/>
      <c r="J1" s="85" t="s">
        <v>102</v>
      </c>
    </row>
    <row r="2" spans="1:10" ht="19.5" customHeight="1">
      <c r="A2" s="11" t="s">
        <v>103</v>
      </c>
      <c r="B2" s="11"/>
      <c r="C2" s="11"/>
      <c r="D2" s="11"/>
      <c r="E2" s="11"/>
      <c r="F2" s="11"/>
      <c r="G2" s="11"/>
      <c r="H2" s="11"/>
      <c r="I2" s="11"/>
      <c r="J2" s="11"/>
    </row>
    <row r="3" spans="1:12" s="1" customFormat="1" ht="19.5" customHeight="1">
      <c r="A3" s="12" t="s">
        <v>5</v>
      </c>
      <c r="B3" s="13"/>
      <c r="C3" s="13"/>
      <c r="D3" s="13"/>
      <c r="E3" s="13"/>
      <c r="F3" s="86"/>
      <c r="G3" s="86"/>
      <c r="H3" s="86"/>
      <c r="I3" s="86"/>
      <c r="J3" s="10" t="s">
        <v>6</v>
      </c>
      <c r="K3"/>
      <c r="L3"/>
    </row>
    <row r="4" spans="1:10" ht="19.5" customHeight="1">
      <c r="A4" s="15" t="s">
        <v>59</v>
      </c>
      <c r="B4" s="87"/>
      <c r="C4" s="87"/>
      <c r="D4" s="87"/>
      <c r="E4" s="16"/>
      <c r="F4" s="88" t="s">
        <v>60</v>
      </c>
      <c r="G4" s="89" t="s">
        <v>104</v>
      </c>
      <c r="H4" s="90" t="s">
        <v>105</v>
      </c>
      <c r="I4" s="90" t="s">
        <v>106</v>
      </c>
      <c r="J4" s="91" t="s">
        <v>107</v>
      </c>
    </row>
    <row r="5" spans="1:10" ht="19.5" customHeight="1">
      <c r="A5" s="15" t="s">
        <v>70</v>
      </c>
      <c r="B5" s="87"/>
      <c r="C5" s="16"/>
      <c r="D5" s="92" t="s">
        <v>71</v>
      </c>
      <c r="E5" s="93" t="s">
        <v>108</v>
      </c>
      <c r="F5" s="89"/>
      <c r="G5" s="89"/>
      <c r="H5" s="90"/>
      <c r="I5" s="90"/>
      <c r="J5" s="91"/>
    </row>
    <row r="6" spans="1:10" ht="15" customHeight="1">
      <c r="A6" s="94" t="s">
        <v>80</v>
      </c>
      <c r="B6" s="94" t="s">
        <v>81</v>
      </c>
      <c r="C6" s="95" t="s">
        <v>82</v>
      </c>
      <c r="D6" s="91"/>
      <c r="E6" s="96"/>
      <c r="F6" s="97"/>
      <c r="G6" s="97"/>
      <c r="H6" s="98"/>
      <c r="I6" s="98"/>
      <c r="J6" s="99"/>
    </row>
    <row r="7" spans="1:10" ht="19.5" customHeight="1">
      <c r="A7" s="100" t="s">
        <v>14</v>
      </c>
      <c r="B7" s="100" t="s">
        <v>14</v>
      </c>
      <c r="C7" s="100" t="s">
        <v>14</v>
      </c>
      <c r="D7" s="101" t="s">
        <v>14</v>
      </c>
      <c r="E7" s="101" t="s">
        <v>60</v>
      </c>
      <c r="F7" s="102">
        <f>SUM(G7:J7)</f>
        <v>161.2468</v>
      </c>
      <c r="G7" s="103">
        <v>138.7755</v>
      </c>
      <c r="H7" s="103">
        <v>22.4713</v>
      </c>
      <c r="I7" s="103"/>
      <c r="J7" s="104"/>
    </row>
    <row r="8" spans="1:10" ht="19.5" customHeight="1">
      <c r="A8" s="100" t="s">
        <v>14</v>
      </c>
      <c r="B8" s="100" t="s">
        <v>14</v>
      </c>
      <c r="C8" s="100" t="s">
        <v>14</v>
      </c>
      <c r="D8" s="101" t="s">
        <v>14</v>
      </c>
      <c r="E8" s="101" t="s">
        <v>0</v>
      </c>
      <c r="F8" s="102">
        <f>SUM(G8:J8)</f>
        <v>161.2468</v>
      </c>
      <c r="G8" s="103">
        <v>138.7755</v>
      </c>
      <c r="H8" s="103">
        <v>22.4713</v>
      </c>
      <c r="I8" s="103"/>
      <c r="J8" s="104"/>
    </row>
    <row r="9" spans="1:10" ht="19.5" customHeight="1">
      <c r="A9" s="100" t="s">
        <v>14</v>
      </c>
      <c r="B9" s="100" t="s">
        <v>14</v>
      </c>
      <c r="C9" s="100" t="s">
        <v>14</v>
      </c>
      <c r="D9" s="101" t="s">
        <v>83</v>
      </c>
      <c r="E9" s="101" t="s">
        <v>109</v>
      </c>
      <c r="F9" s="102">
        <f>SUM(G9:J9)</f>
        <v>161.2468</v>
      </c>
      <c r="G9" s="103">
        <v>138.7755</v>
      </c>
      <c r="H9" s="103">
        <v>22.4713</v>
      </c>
      <c r="I9" s="103"/>
      <c r="J9" s="104"/>
    </row>
    <row r="10" spans="1:10" ht="19.5" customHeight="1">
      <c r="A10" s="100" t="s">
        <v>85</v>
      </c>
      <c r="B10" s="100" t="s">
        <v>86</v>
      </c>
      <c r="C10" s="100" t="s">
        <v>87</v>
      </c>
      <c r="D10" s="101" t="s">
        <v>88</v>
      </c>
      <c r="E10" s="101" t="s">
        <v>89</v>
      </c>
      <c r="F10" s="102">
        <f>SUM(G10:J10)</f>
        <v>13</v>
      </c>
      <c r="G10" s="103">
        <v>0</v>
      </c>
      <c r="H10" s="103">
        <v>13</v>
      </c>
      <c r="I10" s="103"/>
      <c r="J10" s="104"/>
    </row>
    <row r="11" spans="1:10" ht="19.5" customHeight="1">
      <c r="A11" s="100" t="s">
        <v>85</v>
      </c>
      <c r="B11" s="100" t="s">
        <v>86</v>
      </c>
      <c r="C11" s="100" t="s">
        <v>90</v>
      </c>
      <c r="D11" s="101" t="s">
        <v>88</v>
      </c>
      <c r="E11" s="101" t="s">
        <v>91</v>
      </c>
      <c r="F11" s="102">
        <f>SUM(G11:J11)</f>
        <v>109.4945</v>
      </c>
      <c r="G11" s="103">
        <v>100.0232</v>
      </c>
      <c r="H11" s="103">
        <v>9.4713</v>
      </c>
      <c r="I11" s="103"/>
      <c r="J11" s="104"/>
    </row>
    <row r="12" spans="1:10" ht="19.5" customHeight="1">
      <c r="A12" s="100" t="s">
        <v>85</v>
      </c>
      <c r="B12" s="100" t="s">
        <v>92</v>
      </c>
      <c r="C12" s="100" t="s">
        <v>92</v>
      </c>
      <c r="D12" s="101" t="s">
        <v>88</v>
      </c>
      <c r="E12" s="101" t="s">
        <v>93</v>
      </c>
      <c r="F12" s="102">
        <f>SUM(G12:J12)</f>
        <v>12.74</v>
      </c>
      <c r="G12" s="103">
        <v>12.74</v>
      </c>
      <c r="H12" s="103">
        <v>0</v>
      </c>
      <c r="I12" s="103"/>
      <c r="J12" s="104"/>
    </row>
    <row r="13" spans="1:10" ht="19.5" customHeight="1">
      <c r="A13" s="100" t="s">
        <v>85</v>
      </c>
      <c r="B13" s="100" t="s">
        <v>94</v>
      </c>
      <c r="C13" s="100" t="s">
        <v>94</v>
      </c>
      <c r="D13" s="101" t="s">
        <v>88</v>
      </c>
      <c r="E13" s="101" t="s">
        <v>95</v>
      </c>
      <c r="F13" s="102">
        <f>SUM(G13:J13)</f>
        <v>0.6978</v>
      </c>
      <c r="G13" s="103">
        <v>0.6978</v>
      </c>
      <c r="H13" s="103">
        <v>0</v>
      </c>
      <c r="I13" s="103"/>
      <c r="J13" s="104"/>
    </row>
    <row r="14" spans="1:10" ht="19.5" customHeight="1">
      <c r="A14" s="100" t="s">
        <v>96</v>
      </c>
      <c r="B14" s="100" t="s">
        <v>97</v>
      </c>
      <c r="C14" s="100" t="s">
        <v>86</v>
      </c>
      <c r="D14" s="101" t="s">
        <v>88</v>
      </c>
      <c r="E14" s="101" t="s">
        <v>98</v>
      </c>
      <c r="F14" s="102">
        <f>SUM(G14:J14)</f>
        <v>9.5774</v>
      </c>
      <c r="G14" s="103">
        <v>9.5774</v>
      </c>
      <c r="H14" s="103">
        <v>0</v>
      </c>
      <c r="I14" s="103"/>
      <c r="J14" s="104"/>
    </row>
    <row r="15" spans="1:10" ht="19.5" customHeight="1">
      <c r="A15" s="100" t="s">
        <v>99</v>
      </c>
      <c r="B15" s="100" t="s">
        <v>100</v>
      </c>
      <c r="C15" s="100" t="s">
        <v>86</v>
      </c>
      <c r="D15" s="101" t="s">
        <v>88</v>
      </c>
      <c r="E15" s="101" t="s">
        <v>101</v>
      </c>
      <c r="F15" s="102">
        <f>SUM(G15:J15)</f>
        <v>15.7371</v>
      </c>
      <c r="G15" s="103">
        <v>15.7371</v>
      </c>
      <c r="H15" s="103">
        <v>0</v>
      </c>
      <c r="I15" s="103"/>
      <c r="J15" s="104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20.25" customHeight="1">
      <c r="A1" s="9"/>
      <c r="B1" s="9"/>
      <c r="C1" s="9"/>
      <c r="D1" s="9"/>
      <c r="E1" s="9"/>
      <c r="F1" s="9"/>
      <c r="G1" s="9"/>
      <c r="H1" s="10" t="s">
        <v>110</v>
      </c>
    </row>
    <row r="2" spans="1:8" ht="20.25" customHeight="1">
      <c r="A2" s="11" t="s">
        <v>111</v>
      </c>
      <c r="B2" s="11"/>
      <c r="C2" s="11"/>
      <c r="D2" s="11"/>
      <c r="E2" s="11"/>
      <c r="F2" s="11"/>
      <c r="G2" s="11"/>
      <c r="H2" s="11"/>
    </row>
    <row r="3" spans="1:8" s="1" customFormat="1" ht="20.25" customHeight="1">
      <c r="A3" s="12" t="s">
        <v>5</v>
      </c>
      <c r="B3" s="13"/>
      <c r="C3" s="14"/>
      <c r="D3" s="14"/>
      <c r="E3" s="14"/>
      <c r="F3" s="14"/>
      <c r="G3" s="14"/>
      <c r="H3" s="10" t="s">
        <v>6</v>
      </c>
    </row>
    <row r="4" spans="1:8" ht="20.25" customHeight="1">
      <c r="A4" s="15" t="s">
        <v>7</v>
      </c>
      <c r="B4" s="16"/>
      <c r="C4" s="15" t="s">
        <v>8</v>
      </c>
      <c r="D4" s="87"/>
      <c r="E4" s="87"/>
      <c r="F4" s="87"/>
      <c r="G4" s="87"/>
      <c r="H4" s="16"/>
    </row>
    <row r="5" spans="1:8" ht="34.5" customHeight="1">
      <c r="A5" s="17" t="s">
        <v>9</v>
      </c>
      <c r="B5" s="105" t="s">
        <v>10</v>
      </c>
      <c r="C5" s="17" t="s">
        <v>9</v>
      </c>
      <c r="D5" s="18" t="s">
        <v>60</v>
      </c>
      <c r="E5" s="105" t="s">
        <v>112</v>
      </c>
      <c r="F5" s="19" t="s">
        <v>113</v>
      </c>
      <c r="G5" s="18" t="s">
        <v>114</v>
      </c>
      <c r="H5" s="106" t="s">
        <v>115</v>
      </c>
    </row>
    <row r="6" spans="1:8" ht="20.25" customHeight="1">
      <c r="A6" s="107" t="s">
        <v>116</v>
      </c>
      <c r="B6" s="108">
        <f>SUM(B7:B9)</f>
        <v>156.9463</v>
      </c>
      <c r="C6" s="109" t="s">
        <v>117</v>
      </c>
      <c r="D6" s="110">
        <f>SUM(E6,F6,G6,H6)</f>
        <v>161.2468</v>
      </c>
      <c r="E6" s="111">
        <f aca="true" t="shared" si="0" ref="E6:H6">SUM(E7:E36)</f>
        <v>156.9463</v>
      </c>
      <c r="F6" s="111">
        <f t="shared" si="0"/>
        <v>0</v>
      </c>
      <c r="G6" s="111">
        <f t="shared" si="0"/>
        <v>0</v>
      </c>
      <c r="H6" s="111">
        <f t="shared" si="0"/>
        <v>4.3005</v>
      </c>
    </row>
    <row r="7" spans="1:8" ht="20.25" customHeight="1">
      <c r="A7" s="107" t="s">
        <v>118</v>
      </c>
      <c r="B7" s="112">
        <v>156.9463</v>
      </c>
      <c r="C7" s="113" t="s">
        <v>119</v>
      </c>
      <c r="D7" s="114">
        <f aca="true" t="shared" si="1" ref="D7:D35">SUM(E7:H7)</f>
        <v>0</v>
      </c>
      <c r="E7" s="115">
        <v>0</v>
      </c>
      <c r="F7" s="115" t="s">
        <v>14</v>
      </c>
      <c r="G7" s="115" t="s">
        <v>14</v>
      </c>
      <c r="H7" s="116">
        <v>0</v>
      </c>
    </row>
    <row r="8" spans="1:8" ht="20.25" customHeight="1">
      <c r="A8" s="107" t="s">
        <v>120</v>
      </c>
      <c r="B8" s="112" t="s">
        <v>14</v>
      </c>
      <c r="C8" s="113" t="s">
        <v>121</v>
      </c>
      <c r="D8" s="114">
        <f t="shared" si="1"/>
        <v>0</v>
      </c>
      <c r="E8" s="115">
        <v>0</v>
      </c>
      <c r="F8" s="115" t="s">
        <v>14</v>
      </c>
      <c r="G8" s="115" t="s">
        <v>14</v>
      </c>
      <c r="H8" s="116">
        <v>0</v>
      </c>
    </row>
    <row r="9" spans="1:8" ht="20.25" customHeight="1">
      <c r="A9" s="107" t="s">
        <v>122</v>
      </c>
      <c r="B9" s="26" t="s">
        <v>14</v>
      </c>
      <c r="C9" s="113" t="s">
        <v>123</v>
      </c>
      <c r="D9" s="114">
        <f t="shared" si="1"/>
        <v>0</v>
      </c>
      <c r="E9" s="115">
        <v>0</v>
      </c>
      <c r="F9" s="115" t="s">
        <v>14</v>
      </c>
      <c r="G9" s="115" t="s">
        <v>14</v>
      </c>
      <c r="H9" s="116">
        <v>0</v>
      </c>
    </row>
    <row r="10" spans="1:8" ht="20.25" customHeight="1">
      <c r="A10" s="107" t="s">
        <v>124</v>
      </c>
      <c r="B10" s="117">
        <f>SUM(B11:B14)</f>
        <v>4.3005</v>
      </c>
      <c r="C10" s="113" t="s">
        <v>125</v>
      </c>
      <c r="D10" s="114">
        <f t="shared" si="1"/>
        <v>0</v>
      </c>
      <c r="E10" s="115">
        <v>0</v>
      </c>
      <c r="F10" s="115" t="s">
        <v>14</v>
      </c>
      <c r="G10" s="115" t="s">
        <v>14</v>
      </c>
      <c r="H10" s="116">
        <v>0</v>
      </c>
    </row>
    <row r="11" spans="1:8" ht="20.25" customHeight="1">
      <c r="A11" s="107" t="s">
        <v>118</v>
      </c>
      <c r="B11" s="112">
        <v>4.3005</v>
      </c>
      <c r="C11" s="113" t="s">
        <v>126</v>
      </c>
      <c r="D11" s="114">
        <f t="shared" si="1"/>
        <v>0</v>
      </c>
      <c r="E11" s="115">
        <v>0</v>
      </c>
      <c r="F11" s="115" t="s">
        <v>14</v>
      </c>
      <c r="G11" s="115" t="s">
        <v>14</v>
      </c>
      <c r="H11" s="116">
        <v>0</v>
      </c>
    </row>
    <row r="12" spans="1:8" ht="20.25" customHeight="1">
      <c r="A12" s="107" t="s">
        <v>120</v>
      </c>
      <c r="B12" s="112">
        <v>0</v>
      </c>
      <c r="C12" s="113" t="s">
        <v>127</v>
      </c>
      <c r="D12" s="114">
        <f t="shared" si="1"/>
        <v>0</v>
      </c>
      <c r="E12" s="115">
        <v>0</v>
      </c>
      <c r="F12" s="115" t="s">
        <v>14</v>
      </c>
      <c r="G12" s="115" t="s">
        <v>14</v>
      </c>
      <c r="H12" s="116">
        <v>0</v>
      </c>
    </row>
    <row r="13" spans="1:8" ht="20.25" customHeight="1">
      <c r="A13" s="107" t="s">
        <v>122</v>
      </c>
      <c r="B13" s="112">
        <v>0</v>
      </c>
      <c r="C13" s="113" t="s">
        <v>128</v>
      </c>
      <c r="D13" s="114">
        <f t="shared" si="1"/>
        <v>0</v>
      </c>
      <c r="E13" s="115">
        <v>0</v>
      </c>
      <c r="F13" s="115" t="s">
        <v>14</v>
      </c>
      <c r="G13" s="115" t="s">
        <v>14</v>
      </c>
      <c r="H13" s="116">
        <v>0</v>
      </c>
    </row>
    <row r="14" spans="1:8" ht="20.25" customHeight="1">
      <c r="A14" s="107" t="s">
        <v>129</v>
      </c>
      <c r="B14" s="26"/>
      <c r="C14" s="113" t="s">
        <v>130</v>
      </c>
      <c r="D14" s="114">
        <f t="shared" si="1"/>
        <v>135.9323</v>
      </c>
      <c r="E14" s="115">
        <v>131.6318</v>
      </c>
      <c r="F14" s="115" t="s">
        <v>14</v>
      </c>
      <c r="G14" s="115" t="s">
        <v>14</v>
      </c>
      <c r="H14" s="116">
        <v>4.3005</v>
      </c>
    </row>
    <row r="15" spans="1:8" ht="20.25" customHeight="1">
      <c r="A15" s="24"/>
      <c r="B15" s="118"/>
      <c r="C15" s="113" t="s">
        <v>131</v>
      </c>
      <c r="D15" s="114">
        <f t="shared" si="1"/>
        <v>0</v>
      </c>
      <c r="E15" s="115">
        <v>0</v>
      </c>
      <c r="F15" s="115" t="s">
        <v>14</v>
      </c>
      <c r="G15" s="115" t="s">
        <v>14</v>
      </c>
      <c r="H15" s="116">
        <v>0</v>
      </c>
    </row>
    <row r="16" spans="1:8" ht="20.25" customHeight="1">
      <c r="A16" s="24"/>
      <c r="B16" s="26"/>
      <c r="C16" s="113" t="s">
        <v>132</v>
      </c>
      <c r="D16" s="114">
        <f t="shared" si="1"/>
        <v>9.5774</v>
      </c>
      <c r="E16" s="115">
        <v>9.5774</v>
      </c>
      <c r="F16" s="115" t="s">
        <v>14</v>
      </c>
      <c r="G16" s="115" t="s">
        <v>14</v>
      </c>
      <c r="H16" s="116">
        <v>0</v>
      </c>
    </row>
    <row r="17" spans="1:8" ht="20.25" customHeight="1">
      <c r="A17" s="24"/>
      <c r="B17" s="26"/>
      <c r="C17" s="113" t="s">
        <v>133</v>
      </c>
      <c r="D17" s="114">
        <f t="shared" si="1"/>
        <v>0</v>
      </c>
      <c r="E17" s="115">
        <v>0</v>
      </c>
      <c r="F17" s="115" t="s">
        <v>14</v>
      </c>
      <c r="G17" s="115" t="s">
        <v>14</v>
      </c>
      <c r="H17" s="116">
        <v>0</v>
      </c>
    </row>
    <row r="18" spans="1:8" ht="20.25" customHeight="1">
      <c r="A18" s="24"/>
      <c r="B18" s="26"/>
      <c r="C18" s="113" t="s">
        <v>134</v>
      </c>
      <c r="D18" s="114">
        <f t="shared" si="1"/>
        <v>0</v>
      </c>
      <c r="E18" s="115">
        <v>0</v>
      </c>
      <c r="F18" s="115" t="s">
        <v>14</v>
      </c>
      <c r="G18" s="115" t="s">
        <v>14</v>
      </c>
      <c r="H18" s="116">
        <v>0</v>
      </c>
    </row>
    <row r="19" spans="1:8" ht="20.25" customHeight="1">
      <c r="A19" s="24"/>
      <c r="B19" s="26"/>
      <c r="C19" s="113" t="s">
        <v>135</v>
      </c>
      <c r="D19" s="114">
        <f t="shared" si="1"/>
        <v>0</v>
      </c>
      <c r="E19" s="115">
        <v>0</v>
      </c>
      <c r="F19" s="115" t="s">
        <v>14</v>
      </c>
      <c r="G19" s="115" t="s">
        <v>14</v>
      </c>
      <c r="H19" s="116">
        <v>0</v>
      </c>
    </row>
    <row r="20" spans="1:8" ht="20.25" customHeight="1">
      <c r="A20" s="24"/>
      <c r="B20" s="26"/>
      <c r="C20" s="113" t="s">
        <v>136</v>
      </c>
      <c r="D20" s="114">
        <f t="shared" si="1"/>
        <v>0</v>
      </c>
      <c r="E20" s="115">
        <v>0</v>
      </c>
      <c r="F20" s="115" t="s">
        <v>14</v>
      </c>
      <c r="G20" s="115" t="s">
        <v>14</v>
      </c>
      <c r="H20" s="116">
        <v>0</v>
      </c>
    </row>
    <row r="21" spans="1:8" ht="20.25" customHeight="1">
      <c r="A21" s="24"/>
      <c r="B21" s="26"/>
      <c r="C21" s="113" t="s">
        <v>137</v>
      </c>
      <c r="D21" s="114">
        <f t="shared" si="1"/>
        <v>0</v>
      </c>
      <c r="E21" s="115">
        <v>0</v>
      </c>
      <c r="F21" s="115" t="s">
        <v>14</v>
      </c>
      <c r="G21" s="115" t="s">
        <v>14</v>
      </c>
      <c r="H21" s="116">
        <v>0</v>
      </c>
    </row>
    <row r="22" spans="1:8" ht="20.25" customHeight="1">
      <c r="A22" s="24"/>
      <c r="B22" s="26"/>
      <c r="C22" s="113" t="s">
        <v>138</v>
      </c>
      <c r="D22" s="114">
        <f t="shared" si="1"/>
        <v>0</v>
      </c>
      <c r="E22" s="115">
        <v>0</v>
      </c>
      <c r="F22" s="115" t="s">
        <v>14</v>
      </c>
      <c r="G22" s="115" t="s">
        <v>14</v>
      </c>
      <c r="H22" s="116">
        <v>0</v>
      </c>
    </row>
    <row r="23" spans="1:8" ht="20.25" customHeight="1">
      <c r="A23" s="24"/>
      <c r="B23" s="26"/>
      <c r="C23" s="113" t="s">
        <v>139</v>
      </c>
      <c r="D23" s="114">
        <f t="shared" si="1"/>
        <v>0</v>
      </c>
      <c r="E23" s="115">
        <v>0</v>
      </c>
      <c r="F23" s="115" t="s">
        <v>14</v>
      </c>
      <c r="G23" s="115" t="s">
        <v>14</v>
      </c>
      <c r="H23" s="116">
        <v>0</v>
      </c>
    </row>
    <row r="24" spans="1:8" ht="20.25" customHeight="1">
      <c r="A24" s="24"/>
      <c r="B24" s="26"/>
      <c r="C24" s="113" t="s">
        <v>140</v>
      </c>
      <c r="D24" s="114">
        <f t="shared" si="1"/>
        <v>0</v>
      </c>
      <c r="E24" s="115">
        <v>0</v>
      </c>
      <c r="F24" s="115" t="s">
        <v>14</v>
      </c>
      <c r="G24" s="115" t="s">
        <v>14</v>
      </c>
      <c r="H24" s="116">
        <v>0</v>
      </c>
    </row>
    <row r="25" spans="1:8" ht="20.25" customHeight="1">
      <c r="A25" s="24"/>
      <c r="B25" s="26"/>
      <c r="C25" s="113" t="s">
        <v>141</v>
      </c>
      <c r="D25" s="114">
        <f t="shared" si="1"/>
        <v>0</v>
      </c>
      <c r="E25" s="115">
        <v>0</v>
      </c>
      <c r="F25" s="115" t="s">
        <v>14</v>
      </c>
      <c r="G25" s="115" t="s">
        <v>14</v>
      </c>
      <c r="H25" s="116">
        <v>0</v>
      </c>
    </row>
    <row r="26" spans="1:8" ht="20.25" customHeight="1">
      <c r="A26" s="20"/>
      <c r="B26" s="26"/>
      <c r="C26" s="113" t="s">
        <v>142</v>
      </c>
      <c r="D26" s="114">
        <f t="shared" si="1"/>
        <v>15.7371</v>
      </c>
      <c r="E26" s="115">
        <v>15.7371</v>
      </c>
      <c r="F26" s="115" t="s">
        <v>14</v>
      </c>
      <c r="G26" s="115" t="s">
        <v>14</v>
      </c>
      <c r="H26" s="116">
        <v>0</v>
      </c>
    </row>
    <row r="27" spans="1:8" ht="20.25" customHeight="1">
      <c r="A27" s="20"/>
      <c r="B27" s="26"/>
      <c r="C27" s="113" t="s">
        <v>143</v>
      </c>
      <c r="D27" s="114">
        <f t="shared" si="1"/>
        <v>0</v>
      </c>
      <c r="E27" s="115">
        <v>0</v>
      </c>
      <c r="F27" s="115" t="s">
        <v>14</v>
      </c>
      <c r="G27" s="115" t="s">
        <v>14</v>
      </c>
      <c r="H27" s="116">
        <v>0</v>
      </c>
    </row>
    <row r="28" spans="1:8" ht="20.25" customHeight="1">
      <c r="A28" s="20"/>
      <c r="B28" s="26"/>
      <c r="C28" s="113" t="s">
        <v>144</v>
      </c>
      <c r="D28" s="114">
        <f t="shared" si="1"/>
        <v>0</v>
      </c>
      <c r="E28" s="115">
        <v>0</v>
      </c>
      <c r="F28" s="115" t="s">
        <v>14</v>
      </c>
      <c r="G28" s="115" t="s">
        <v>14</v>
      </c>
      <c r="H28" s="116">
        <v>0</v>
      </c>
    </row>
    <row r="29" spans="1:8" ht="20.25" customHeight="1">
      <c r="A29" s="20"/>
      <c r="B29" s="26"/>
      <c r="C29" s="113" t="s">
        <v>145</v>
      </c>
      <c r="D29" s="114">
        <f t="shared" si="1"/>
        <v>0</v>
      </c>
      <c r="E29" s="115">
        <v>0</v>
      </c>
      <c r="F29" s="115" t="s">
        <v>14</v>
      </c>
      <c r="G29" s="115" t="s">
        <v>14</v>
      </c>
      <c r="H29" s="116">
        <v>0</v>
      </c>
    </row>
    <row r="30" spans="1:8" ht="20.25" customHeight="1">
      <c r="A30" s="20"/>
      <c r="B30" s="26"/>
      <c r="C30" s="113" t="s">
        <v>146</v>
      </c>
      <c r="D30" s="114">
        <f t="shared" si="1"/>
        <v>0</v>
      </c>
      <c r="E30" s="115">
        <v>0</v>
      </c>
      <c r="F30" s="115" t="s">
        <v>14</v>
      </c>
      <c r="G30" s="115" t="s">
        <v>14</v>
      </c>
      <c r="H30" s="116">
        <v>0</v>
      </c>
    </row>
    <row r="31" spans="1:8" ht="20.25" customHeight="1">
      <c r="A31" s="20"/>
      <c r="B31" s="26"/>
      <c r="C31" s="113" t="s">
        <v>147</v>
      </c>
      <c r="D31" s="114">
        <f t="shared" si="1"/>
        <v>0</v>
      </c>
      <c r="E31" s="115">
        <v>0</v>
      </c>
      <c r="F31" s="115" t="s">
        <v>14</v>
      </c>
      <c r="G31" s="115" t="s">
        <v>14</v>
      </c>
      <c r="H31" s="116">
        <v>0</v>
      </c>
    </row>
    <row r="32" spans="1:8" ht="20.25" customHeight="1">
      <c r="A32" s="20"/>
      <c r="B32" s="26"/>
      <c r="C32" s="22" t="s">
        <v>148</v>
      </c>
      <c r="D32" s="114">
        <f t="shared" si="1"/>
        <v>0</v>
      </c>
      <c r="E32" s="115">
        <v>0</v>
      </c>
      <c r="F32" s="115" t="s">
        <v>14</v>
      </c>
      <c r="G32" s="115" t="s">
        <v>14</v>
      </c>
      <c r="H32" s="116">
        <v>0</v>
      </c>
    </row>
    <row r="33" spans="1:8" ht="20.25" customHeight="1">
      <c r="A33" s="20"/>
      <c r="B33" s="26"/>
      <c r="C33" s="113" t="s">
        <v>149</v>
      </c>
      <c r="D33" s="114">
        <f t="shared" si="1"/>
        <v>0</v>
      </c>
      <c r="E33" s="115">
        <v>0</v>
      </c>
      <c r="F33" s="115" t="s">
        <v>14</v>
      </c>
      <c r="G33" s="115" t="s">
        <v>14</v>
      </c>
      <c r="H33" s="116">
        <v>0</v>
      </c>
    </row>
    <row r="34" spans="1:8" ht="20.25" customHeight="1">
      <c r="A34" s="20"/>
      <c r="B34" s="26"/>
      <c r="C34" s="113" t="s">
        <v>150</v>
      </c>
      <c r="D34" s="114">
        <f t="shared" si="1"/>
        <v>0</v>
      </c>
      <c r="E34" s="115">
        <v>0</v>
      </c>
      <c r="F34" s="115" t="s">
        <v>14</v>
      </c>
      <c r="G34" s="115" t="s">
        <v>14</v>
      </c>
      <c r="H34" s="116">
        <v>0</v>
      </c>
    </row>
    <row r="35" spans="1:8" ht="20.25" customHeight="1">
      <c r="A35" s="20"/>
      <c r="B35" s="26"/>
      <c r="C35" s="113" t="s">
        <v>151</v>
      </c>
      <c r="D35" s="114">
        <f t="shared" si="1"/>
        <v>0</v>
      </c>
      <c r="E35" s="119">
        <v>0</v>
      </c>
      <c r="F35" s="119" t="s">
        <v>14</v>
      </c>
      <c r="G35" s="119" t="s">
        <v>14</v>
      </c>
      <c r="H35" s="120">
        <v>0</v>
      </c>
    </row>
    <row r="36" spans="1:8" ht="20.25" customHeight="1">
      <c r="A36" s="30"/>
      <c r="B36" s="31"/>
      <c r="C36" s="28" t="s">
        <v>152</v>
      </c>
      <c r="D36" s="121"/>
      <c r="E36" s="122">
        <v>0</v>
      </c>
      <c r="F36" s="122" t="s">
        <v>14</v>
      </c>
      <c r="G36" s="122" t="s">
        <v>14</v>
      </c>
      <c r="H36" s="123">
        <v>0</v>
      </c>
    </row>
    <row r="37" spans="1:8" ht="20.25" customHeight="1">
      <c r="A37" s="20"/>
      <c r="B37" s="27"/>
      <c r="C37" s="33" t="s">
        <v>153</v>
      </c>
      <c r="D37" s="124">
        <f>SUM(E37:H37)</f>
        <v>0</v>
      </c>
      <c r="E37" s="119"/>
      <c r="F37" s="119" t="s">
        <v>14</v>
      </c>
      <c r="G37" s="119"/>
      <c r="H37" s="120"/>
    </row>
    <row r="38" spans="1:8" ht="20.25" customHeight="1">
      <c r="A38" s="20"/>
      <c r="B38" s="125"/>
      <c r="C38" s="33"/>
      <c r="D38" s="121"/>
      <c r="E38" s="126"/>
      <c r="F38" s="126"/>
      <c r="G38" s="126"/>
      <c r="H38" s="127"/>
    </row>
    <row r="39" spans="1:8" ht="20.25" customHeight="1">
      <c r="A39" s="30" t="s">
        <v>55</v>
      </c>
      <c r="B39" s="128">
        <f>SUM(B6,B10)</f>
        <v>161.2468</v>
      </c>
      <c r="C39" s="32" t="s">
        <v>56</v>
      </c>
      <c r="D39" s="129">
        <f>SUM(E39:H39)</f>
        <v>161.2468</v>
      </c>
      <c r="E39" s="130">
        <f>SUM(E7:E37)</f>
        <v>156.9463</v>
      </c>
      <c r="F39" s="130">
        <f>SUM(F7:F37)</f>
        <v>0</v>
      </c>
      <c r="G39" s="130">
        <f>SUM(G7:G37)</f>
        <v>0</v>
      </c>
      <c r="H39" s="131">
        <f>SUM(H7:H37)</f>
        <v>4.3005</v>
      </c>
    </row>
    <row r="40" spans="1:8" ht="20.25" customHeight="1">
      <c r="A40" s="37"/>
      <c r="B40" s="132"/>
      <c r="C40" s="39"/>
      <c r="D40" s="39"/>
      <c r="E40" s="39"/>
      <c r="F40" s="39"/>
      <c r="G40" s="39"/>
      <c r="H40" s="9"/>
    </row>
  </sheetData>
  <sheetProtection/>
  <mergeCells count="3">
    <mergeCell ref="A2:H2"/>
    <mergeCell ref="A4:B4"/>
    <mergeCell ref="C4:H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9.33203125" style="0" customWidth="1"/>
    <col min="3" max="3" width="9.16015625" style="0" customWidth="1"/>
    <col min="4" max="4" width="38" style="0" customWidth="1"/>
    <col min="5" max="5" width="17.66015625" style="0" customWidth="1"/>
    <col min="6" max="9" width="10.33203125" style="0" customWidth="1"/>
    <col min="10" max="22" width="5.66015625" style="0" customWidth="1"/>
    <col min="23" max="32" width="11.66015625" style="0" customWidth="1"/>
  </cols>
  <sheetData>
    <row r="1" spans="1:32" ht="19.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4" t="s">
        <v>57</v>
      </c>
    </row>
    <row r="2" spans="1:32" ht="23.25" customHeight="1">
      <c r="A2" s="11" t="s">
        <v>154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s="1" customFormat="1" ht="19.5" customHeight="1">
      <c r="A3" s="45" t="s">
        <v>5</v>
      </c>
      <c r="B3" s="46"/>
      <c r="C3" s="46"/>
      <c r="D3" s="46"/>
      <c r="E3" s="47"/>
      <c r="F3" s="47"/>
      <c r="G3" s="47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10" t="s">
        <v>6</v>
      </c>
    </row>
    <row r="4" spans="1:32" ht="19.5" customHeight="1">
      <c r="A4" s="50" t="s">
        <v>59</v>
      </c>
      <c r="B4" s="51"/>
      <c r="C4" s="133"/>
      <c r="D4" s="52"/>
      <c r="E4" s="134" t="s">
        <v>60</v>
      </c>
      <c r="F4" s="135" t="s">
        <v>155</v>
      </c>
      <c r="G4" s="135"/>
      <c r="H4" s="135"/>
      <c r="I4" s="135"/>
      <c r="J4" s="135"/>
      <c r="K4" s="135"/>
      <c r="L4" s="135"/>
      <c r="M4" s="135"/>
      <c r="N4" s="135"/>
      <c r="O4" s="135"/>
      <c r="P4" s="136" t="s">
        <v>156</v>
      </c>
      <c r="Q4" s="136"/>
      <c r="R4" s="136"/>
      <c r="S4" s="136"/>
      <c r="T4" s="136"/>
      <c r="U4" s="136"/>
      <c r="V4" s="136"/>
      <c r="W4" s="135" t="s">
        <v>61</v>
      </c>
      <c r="X4" s="135"/>
      <c r="Y4" s="135"/>
      <c r="Z4" s="135"/>
      <c r="AA4" s="135"/>
      <c r="AB4" s="135"/>
      <c r="AC4" s="135"/>
      <c r="AD4" s="135"/>
      <c r="AE4" s="135"/>
      <c r="AF4" s="135"/>
    </row>
    <row r="5" spans="1:32" ht="19.5" customHeight="1">
      <c r="A5" s="50" t="s">
        <v>70</v>
      </c>
      <c r="B5" s="51"/>
      <c r="C5" s="135" t="s">
        <v>71</v>
      </c>
      <c r="D5" s="59" t="s">
        <v>72</v>
      </c>
      <c r="E5" s="137"/>
      <c r="F5" s="135" t="s">
        <v>60</v>
      </c>
      <c r="G5" s="138" t="s">
        <v>112</v>
      </c>
      <c r="H5" s="138"/>
      <c r="I5" s="138"/>
      <c r="J5" s="135" t="s">
        <v>157</v>
      </c>
      <c r="K5" s="135"/>
      <c r="L5" s="135"/>
      <c r="M5" s="135" t="s">
        <v>114</v>
      </c>
      <c r="N5" s="135"/>
      <c r="O5" s="135"/>
      <c r="P5" s="135" t="s">
        <v>60</v>
      </c>
      <c r="Q5" s="135" t="s">
        <v>112</v>
      </c>
      <c r="R5" s="135"/>
      <c r="S5" s="135"/>
      <c r="T5" s="135" t="s">
        <v>157</v>
      </c>
      <c r="U5" s="135"/>
      <c r="V5" s="135"/>
      <c r="W5" s="135" t="s">
        <v>60</v>
      </c>
      <c r="X5" s="138" t="s">
        <v>112</v>
      </c>
      <c r="Y5" s="138"/>
      <c r="Z5" s="138"/>
      <c r="AA5" s="135" t="s">
        <v>157</v>
      </c>
      <c r="AB5" s="135"/>
      <c r="AC5" s="135"/>
      <c r="AD5" s="135" t="s">
        <v>114</v>
      </c>
      <c r="AE5" s="135"/>
      <c r="AF5" s="135"/>
    </row>
    <row r="6" spans="1:32" ht="30.75" customHeight="1">
      <c r="A6" s="64" t="s">
        <v>80</v>
      </c>
      <c r="B6" s="139" t="s">
        <v>81</v>
      </c>
      <c r="C6" s="135"/>
      <c r="D6" s="140"/>
      <c r="E6" s="141"/>
      <c r="F6" s="135"/>
      <c r="G6" s="135" t="s">
        <v>75</v>
      </c>
      <c r="H6" s="135" t="s">
        <v>104</v>
      </c>
      <c r="I6" s="138" t="s">
        <v>105</v>
      </c>
      <c r="J6" s="135" t="s">
        <v>75</v>
      </c>
      <c r="K6" s="135" t="s">
        <v>104</v>
      </c>
      <c r="L6" s="138" t="s">
        <v>105</v>
      </c>
      <c r="M6" s="135" t="s">
        <v>75</v>
      </c>
      <c r="N6" s="135" t="s">
        <v>104</v>
      </c>
      <c r="O6" s="138" t="s">
        <v>105</v>
      </c>
      <c r="P6" s="135"/>
      <c r="Q6" s="135" t="s">
        <v>75</v>
      </c>
      <c r="R6" s="135" t="s">
        <v>104</v>
      </c>
      <c r="S6" s="138" t="s">
        <v>105</v>
      </c>
      <c r="T6" s="135" t="s">
        <v>75</v>
      </c>
      <c r="U6" s="135" t="s">
        <v>104</v>
      </c>
      <c r="V6" s="138" t="s">
        <v>105</v>
      </c>
      <c r="W6" s="135"/>
      <c r="X6" s="135" t="s">
        <v>75</v>
      </c>
      <c r="Y6" s="135" t="s">
        <v>104</v>
      </c>
      <c r="Z6" s="138" t="s">
        <v>105</v>
      </c>
      <c r="AA6" s="135" t="s">
        <v>75</v>
      </c>
      <c r="AB6" s="135" t="s">
        <v>104</v>
      </c>
      <c r="AC6" s="138" t="s">
        <v>105</v>
      </c>
      <c r="AD6" s="135" t="s">
        <v>75</v>
      </c>
      <c r="AE6" s="135" t="s">
        <v>104</v>
      </c>
      <c r="AF6" s="138" t="s">
        <v>105</v>
      </c>
    </row>
    <row r="7" spans="1:32" ht="19.5" customHeight="1">
      <c r="A7" s="71" t="s">
        <v>14</v>
      </c>
      <c r="B7" s="71" t="s">
        <v>14</v>
      </c>
      <c r="C7" s="142" t="s">
        <v>14</v>
      </c>
      <c r="D7" s="71" t="s">
        <v>60</v>
      </c>
      <c r="E7" s="143">
        <f>SUM(F7,P7,W7)</f>
        <v>161.2468</v>
      </c>
      <c r="F7" s="72">
        <f>SUM(G7,J7,M7)</f>
        <v>156.9463</v>
      </c>
      <c r="G7" s="72">
        <f>SUM(H7,I7)</f>
        <v>156.9463</v>
      </c>
      <c r="H7" s="72">
        <v>138.7755</v>
      </c>
      <c r="I7" s="72">
        <v>18.1708</v>
      </c>
      <c r="J7" s="72">
        <f>SUM(K7,L7)</f>
        <v>0</v>
      </c>
      <c r="K7" s="72" t="s">
        <v>14</v>
      </c>
      <c r="L7" s="72" t="s">
        <v>14</v>
      </c>
      <c r="M7" s="72">
        <f>SUM(N7,O7)</f>
        <v>0</v>
      </c>
      <c r="N7" s="72" t="s">
        <v>14</v>
      </c>
      <c r="O7" s="72" t="s">
        <v>14</v>
      </c>
      <c r="P7" s="72">
        <f>SUM(Q7,T7)</f>
        <v>0</v>
      </c>
      <c r="Q7" s="72">
        <f>SUM(R7,S7)</f>
        <v>0</v>
      </c>
      <c r="R7" s="72" t="s">
        <v>14</v>
      </c>
      <c r="S7" s="72" t="s">
        <v>14</v>
      </c>
      <c r="T7" s="72">
        <f>SUM(U7,V7)</f>
        <v>0</v>
      </c>
      <c r="U7" s="72" t="s">
        <v>14</v>
      </c>
      <c r="V7" s="72" t="s">
        <v>14</v>
      </c>
      <c r="W7" s="72">
        <f>SUM(X7,AA7,AD7)</f>
        <v>4.3005</v>
      </c>
      <c r="X7" s="72">
        <f>SUM(Y7,Z7)</f>
        <v>4.3005</v>
      </c>
      <c r="Y7" s="72">
        <v>0</v>
      </c>
      <c r="Z7" s="72">
        <v>4.3005</v>
      </c>
      <c r="AA7" s="72">
        <f>SUM(AB7,AC7)</f>
        <v>0</v>
      </c>
      <c r="AB7" s="72">
        <v>0</v>
      </c>
      <c r="AC7" s="72">
        <v>0</v>
      </c>
      <c r="AD7" s="72">
        <f>SUM(AE7,AF7)</f>
        <v>0</v>
      </c>
      <c r="AE7" s="72">
        <v>0</v>
      </c>
      <c r="AF7" s="72">
        <v>0</v>
      </c>
    </row>
    <row r="8" spans="1:32" ht="19.5" customHeight="1">
      <c r="A8" s="71" t="s">
        <v>14</v>
      </c>
      <c r="B8" s="71" t="s">
        <v>14</v>
      </c>
      <c r="C8" s="142" t="s">
        <v>14</v>
      </c>
      <c r="D8" s="71" t="s">
        <v>0</v>
      </c>
      <c r="E8" s="143">
        <f>SUM(F8,P8,W8)</f>
        <v>161.2468</v>
      </c>
      <c r="F8" s="72">
        <f>SUM(G8,J8,M8)</f>
        <v>156.9463</v>
      </c>
      <c r="G8" s="72">
        <f>SUM(H8,I8)</f>
        <v>156.9463</v>
      </c>
      <c r="H8" s="72">
        <v>138.7755</v>
      </c>
      <c r="I8" s="72">
        <v>18.1708</v>
      </c>
      <c r="J8" s="72">
        <f>SUM(K8,L8)</f>
        <v>0</v>
      </c>
      <c r="K8" s="72" t="s">
        <v>14</v>
      </c>
      <c r="L8" s="72" t="s">
        <v>14</v>
      </c>
      <c r="M8" s="72">
        <f>SUM(N8,O8)</f>
        <v>0</v>
      </c>
      <c r="N8" s="72" t="s">
        <v>14</v>
      </c>
      <c r="O8" s="72" t="s">
        <v>14</v>
      </c>
      <c r="P8" s="72">
        <f>SUM(Q8,T8)</f>
        <v>0</v>
      </c>
      <c r="Q8" s="72">
        <f>SUM(R8,S8)</f>
        <v>0</v>
      </c>
      <c r="R8" s="72" t="s">
        <v>14</v>
      </c>
      <c r="S8" s="72" t="s">
        <v>14</v>
      </c>
      <c r="T8" s="72">
        <f>SUM(U8,V8)</f>
        <v>0</v>
      </c>
      <c r="U8" s="72" t="s">
        <v>14</v>
      </c>
      <c r="V8" s="72" t="s">
        <v>14</v>
      </c>
      <c r="W8" s="72">
        <f>SUM(X8,AA8,AD8)</f>
        <v>4.3005</v>
      </c>
      <c r="X8" s="72">
        <f>SUM(Y8,Z8)</f>
        <v>4.3005</v>
      </c>
      <c r="Y8" s="72">
        <v>0</v>
      </c>
      <c r="Z8" s="72">
        <v>4.3005</v>
      </c>
      <c r="AA8" s="72">
        <f>SUM(AB8,AC8)</f>
        <v>0</v>
      </c>
      <c r="AB8" s="72">
        <v>0</v>
      </c>
      <c r="AC8" s="72">
        <v>0</v>
      </c>
      <c r="AD8" s="72">
        <f>SUM(AE8,AF8)</f>
        <v>0</v>
      </c>
      <c r="AE8" s="72">
        <v>0</v>
      </c>
      <c r="AF8" s="72">
        <v>0</v>
      </c>
    </row>
    <row r="9" spans="1:32" ht="19.5" customHeight="1">
      <c r="A9" s="71" t="s">
        <v>14</v>
      </c>
      <c r="B9" s="71" t="s">
        <v>14</v>
      </c>
      <c r="C9" s="142" t="s">
        <v>83</v>
      </c>
      <c r="D9" s="71" t="s">
        <v>84</v>
      </c>
      <c r="E9" s="143">
        <f>SUM(F9,P9,W9)</f>
        <v>161.2468</v>
      </c>
      <c r="F9" s="72">
        <f>SUM(G9,J9,M9)</f>
        <v>156.9463</v>
      </c>
      <c r="G9" s="72">
        <f>SUM(H9,I9)</f>
        <v>156.9463</v>
      </c>
      <c r="H9" s="72">
        <v>138.7755</v>
      </c>
      <c r="I9" s="72">
        <v>18.1708</v>
      </c>
      <c r="J9" s="72">
        <f>SUM(K9,L9)</f>
        <v>0</v>
      </c>
      <c r="K9" s="72" t="s">
        <v>14</v>
      </c>
      <c r="L9" s="72" t="s">
        <v>14</v>
      </c>
      <c r="M9" s="72">
        <f>SUM(N9,O9)</f>
        <v>0</v>
      </c>
      <c r="N9" s="72" t="s">
        <v>14</v>
      </c>
      <c r="O9" s="72" t="s">
        <v>14</v>
      </c>
      <c r="P9" s="72">
        <f>SUM(Q9,T9)</f>
        <v>0</v>
      </c>
      <c r="Q9" s="72">
        <f>SUM(R9,S9)</f>
        <v>0</v>
      </c>
      <c r="R9" s="72" t="s">
        <v>14</v>
      </c>
      <c r="S9" s="72" t="s">
        <v>14</v>
      </c>
      <c r="T9" s="72">
        <f>SUM(U9,V9)</f>
        <v>0</v>
      </c>
      <c r="U9" s="72" t="s">
        <v>14</v>
      </c>
      <c r="V9" s="72" t="s">
        <v>14</v>
      </c>
      <c r="W9" s="72">
        <f>SUM(X9,AA9,AD9)</f>
        <v>4.3005</v>
      </c>
      <c r="X9" s="72">
        <f>SUM(Y9,Z9)</f>
        <v>4.3005</v>
      </c>
      <c r="Y9" s="72">
        <v>0</v>
      </c>
      <c r="Z9" s="72">
        <v>4.3005</v>
      </c>
      <c r="AA9" s="72">
        <f>SUM(AB9,AC9)</f>
        <v>0</v>
      </c>
      <c r="AB9" s="72">
        <v>0</v>
      </c>
      <c r="AC9" s="72">
        <v>0</v>
      </c>
      <c r="AD9" s="72">
        <f>SUM(AE9,AF9)</f>
        <v>0</v>
      </c>
      <c r="AE9" s="72">
        <v>0</v>
      </c>
      <c r="AF9" s="72">
        <v>0</v>
      </c>
    </row>
    <row r="10" spans="1:32" ht="19.5" customHeight="1">
      <c r="A10" s="71" t="s">
        <v>158</v>
      </c>
      <c r="B10" s="71" t="s">
        <v>14</v>
      </c>
      <c r="C10" s="142" t="s">
        <v>14</v>
      </c>
      <c r="D10" s="71" t="s">
        <v>159</v>
      </c>
      <c r="E10" s="143">
        <f>SUM(F10,P10,W10)</f>
        <v>121.8643</v>
      </c>
      <c r="F10" s="72">
        <f>SUM(G10,J10,M10)</f>
        <v>121.8643</v>
      </c>
      <c r="G10" s="72">
        <f>SUM(H10,I10)</f>
        <v>121.8643</v>
      </c>
      <c r="H10" s="72">
        <v>121.8643</v>
      </c>
      <c r="I10" s="72">
        <v>0</v>
      </c>
      <c r="J10" s="72">
        <f>SUM(K10,L10)</f>
        <v>0</v>
      </c>
      <c r="K10" s="72" t="s">
        <v>14</v>
      </c>
      <c r="L10" s="72" t="s">
        <v>14</v>
      </c>
      <c r="M10" s="72">
        <f>SUM(N10,O10)</f>
        <v>0</v>
      </c>
      <c r="N10" s="72" t="s">
        <v>14</v>
      </c>
      <c r="O10" s="72" t="s">
        <v>14</v>
      </c>
      <c r="P10" s="72">
        <f>SUM(Q10,T10)</f>
        <v>0</v>
      </c>
      <c r="Q10" s="72">
        <f>SUM(R10,S10)</f>
        <v>0</v>
      </c>
      <c r="R10" s="72" t="s">
        <v>14</v>
      </c>
      <c r="S10" s="72" t="s">
        <v>14</v>
      </c>
      <c r="T10" s="72">
        <f>SUM(U10,V10)</f>
        <v>0</v>
      </c>
      <c r="U10" s="72" t="s">
        <v>14</v>
      </c>
      <c r="V10" s="72" t="s">
        <v>14</v>
      </c>
      <c r="W10" s="72">
        <f>SUM(X10,AA10,AD10)</f>
        <v>0</v>
      </c>
      <c r="X10" s="72">
        <f>SUM(Y10,Z10)</f>
        <v>0</v>
      </c>
      <c r="Y10" s="72">
        <v>0</v>
      </c>
      <c r="Z10" s="72">
        <v>0</v>
      </c>
      <c r="AA10" s="72">
        <f>SUM(AB10,AC10)</f>
        <v>0</v>
      </c>
      <c r="AB10" s="72">
        <v>0</v>
      </c>
      <c r="AC10" s="72">
        <v>0</v>
      </c>
      <c r="AD10" s="72">
        <f>SUM(AE10,AF10)</f>
        <v>0</v>
      </c>
      <c r="AE10" s="72">
        <v>0</v>
      </c>
      <c r="AF10" s="72">
        <v>0</v>
      </c>
    </row>
    <row r="11" spans="1:32" ht="19.5" customHeight="1">
      <c r="A11" s="71" t="s">
        <v>160</v>
      </c>
      <c r="B11" s="71" t="s">
        <v>86</v>
      </c>
      <c r="C11" s="142" t="s">
        <v>88</v>
      </c>
      <c r="D11" s="71" t="s">
        <v>161</v>
      </c>
      <c r="E11" s="143">
        <f>SUM(F11,P11,W11)</f>
        <v>75.984</v>
      </c>
      <c r="F11" s="72">
        <f>SUM(G11,J11,M11)</f>
        <v>75.984</v>
      </c>
      <c r="G11" s="72">
        <f>SUM(H11,I11)</f>
        <v>75.984</v>
      </c>
      <c r="H11" s="72">
        <v>75.984</v>
      </c>
      <c r="I11" s="72">
        <v>0</v>
      </c>
      <c r="J11" s="72">
        <f>SUM(K11,L11)</f>
        <v>0</v>
      </c>
      <c r="K11" s="72" t="s">
        <v>14</v>
      </c>
      <c r="L11" s="72" t="s">
        <v>14</v>
      </c>
      <c r="M11" s="72">
        <f>SUM(N11,O11)</f>
        <v>0</v>
      </c>
      <c r="N11" s="72" t="s">
        <v>14</v>
      </c>
      <c r="O11" s="72" t="s">
        <v>14</v>
      </c>
      <c r="P11" s="72">
        <f>SUM(Q11,T11)</f>
        <v>0</v>
      </c>
      <c r="Q11" s="72">
        <f>SUM(R11,S11)</f>
        <v>0</v>
      </c>
      <c r="R11" s="72" t="s">
        <v>14</v>
      </c>
      <c r="S11" s="72" t="s">
        <v>14</v>
      </c>
      <c r="T11" s="72">
        <f>SUM(U11,V11)</f>
        <v>0</v>
      </c>
      <c r="U11" s="72" t="s">
        <v>14</v>
      </c>
      <c r="V11" s="72" t="s">
        <v>14</v>
      </c>
      <c r="W11" s="72">
        <f>SUM(X11,AA11,AD11)</f>
        <v>0</v>
      </c>
      <c r="X11" s="72">
        <f>SUM(Y11,Z11)</f>
        <v>0</v>
      </c>
      <c r="Y11" s="72">
        <v>0</v>
      </c>
      <c r="Z11" s="72">
        <v>0</v>
      </c>
      <c r="AA11" s="72">
        <f>SUM(AB11,AC11)</f>
        <v>0</v>
      </c>
      <c r="AB11" s="72">
        <v>0</v>
      </c>
      <c r="AC11" s="72">
        <v>0</v>
      </c>
      <c r="AD11" s="72">
        <f>SUM(AE11,AF11)</f>
        <v>0</v>
      </c>
      <c r="AE11" s="72">
        <v>0</v>
      </c>
      <c r="AF11" s="72">
        <v>0</v>
      </c>
    </row>
    <row r="12" spans="1:32" ht="19.5" customHeight="1">
      <c r="A12" s="71" t="s">
        <v>160</v>
      </c>
      <c r="B12" s="71" t="s">
        <v>100</v>
      </c>
      <c r="C12" s="142" t="s">
        <v>88</v>
      </c>
      <c r="D12" s="71" t="s">
        <v>162</v>
      </c>
      <c r="E12" s="143">
        <f>SUM(F12,P12,W12)</f>
        <v>23.0152</v>
      </c>
      <c r="F12" s="72">
        <f>SUM(G12,J12,M12)</f>
        <v>23.0152</v>
      </c>
      <c r="G12" s="72">
        <f>SUM(H12,I12)</f>
        <v>23.0152</v>
      </c>
      <c r="H12" s="72">
        <v>23.0152</v>
      </c>
      <c r="I12" s="72">
        <v>0</v>
      </c>
      <c r="J12" s="72">
        <f>SUM(K12,L12)</f>
        <v>0</v>
      </c>
      <c r="K12" s="72" t="s">
        <v>14</v>
      </c>
      <c r="L12" s="72" t="s">
        <v>14</v>
      </c>
      <c r="M12" s="72">
        <f>SUM(N12,O12)</f>
        <v>0</v>
      </c>
      <c r="N12" s="72" t="s">
        <v>14</v>
      </c>
      <c r="O12" s="72" t="s">
        <v>14</v>
      </c>
      <c r="P12" s="72">
        <f>SUM(Q12,T12)</f>
        <v>0</v>
      </c>
      <c r="Q12" s="72">
        <f>SUM(R12,S12)</f>
        <v>0</v>
      </c>
      <c r="R12" s="72" t="s">
        <v>14</v>
      </c>
      <c r="S12" s="72" t="s">
        <v>14</v>
      </c>
      <c r="T12" s="72">
        <f>SUM(U12,V12)</f>
        <v>0</v>
      </c>
      <c r="U12" s="72" t="s">
        <v>14</v>
      </c>
      <c r="V12" s="72" t="s">
        <v>14</v>
      </c>
      <c r="W12" s="72">
        <f>SUM(X12,AA12,AD12)</f>
        <v>0</v>
      </c>
      <c r="X12" s="72">
        <f>SUM(Y12,Z12)</f>
        <v>0</v>
      </c>
      <c r="Y12" s="72">
        <v>0</v>
      </c>
      <c r="Z12" s="72">
        <v>0</v>
      </c>
      <c r="AA12" s="72">
        <f>SUM(AB12,AC12)</f>
        <v>0</v>
      </c>
      <c r="AB12" s="72">
        <v>0</v>
      </c>
      <c r="AC12" s="72">
        <v>0</v>
      </c>
      <c r="AD12" s="72">
        <f>SUM(AE12,AF12)</f>
        <v>0</v>
      </c>
      <c r="AE12" s="72">
        <v>0</v>
      </c>
      <c r="AF12" s="72">
        <v>0</v>
      </c>
    </row>
    <row r="13" spans="1:32" ht="19.5" customHeight="1">
      <c r="A13" s="71" t="s">
        <v>160</v>
      </c>
      <c r="B13" s="71" t="s">
        <v>163</v>
      </c>
      <c r="C13" s="142" t="s">
        <v>88</v>
      </c>
      <c r="D13" s="71" t="s">
        <v>164</v>
      </c>
      <c r="E13" s="143">
        <f>SUM(F13,P13,W13)</f>
        <v>15.7371</v>
      </c>
      <c r="F13" s="72">
        <f>SUM(G13,J13,M13)</f>
        <v>15.7371</v>
      </c>
      <c r="G13" s="72">
        <f>SUM(H13,I13)</f>
        <v>15.7371</v>
      </c>
      <c r="H13" s="72">
        <v>15.7371</v>
      </c>
      <c r="I13" s="72">
        <v>0</v>
      </c>
      <c r="J13" s="72">
        <f>SUM(K13,L13)</f>
        <v>0</v>
      </c>
      <c r="K13" s="72" t="s">
        <v>14</v>
      </c>
      <c r="L13" s="72" t="s">
        <v>14</v>
      </c>
      <c r="M13" s="72">
        <f>SUM(N13,O13)</f>
        <v>0</v>
      </c>
      <c r="N13" s="72" t="s">
        <v>14</v>
      </c>
      <c r="O13" s="72" t="s">
        <v>14</v>
      </c>
      <c r="P13" s="72">
        <f>SUM(Q13,T13)</f>
        <v>0</v>
      </c>
      <c r="Q13" s="72">
        <f>SUM(R13,S13)</f>
        <v>0</v>
      </c>
      <c r="R13" s="72" t="s">
        <v>14</v>
      </c>
      <c r="S13" s="72" t="s">
        <v>14</v>
      </c>
      <c r="T13" s="72">
        <f>SUM(U13,V13)</f>
        <v>0</v>
      </c>
      <c r="U13" s="72" t="s">
        <v>14</v>
      </c>
      <c r="V13" s="72" t="s">
        <v>14</v>
      </c>
      <c r="W13" s="72">
        <f>SUM(X13,AA13,AD13)</f>
        <v>0</v>
      </c>
      <c r="X13" s="72">
        <f>SUM(Y13,Z13)</f>
        <v>0</v>
      </c>
      <c r="Y13" s="72">
        <v>0</v>
      </c>
      <c r="Z13" s="72">
        <v>0</v>
      </c>
      <c r="AA13" s="72">
        <f>SUM(AB13,AC13)</f>
        <v>0</v>
      </c>
      <c r="AB13" s="72">
        <v>0</v>
      </c>
      <c r="AC13" s="72">
        <v>0</v>
      </c>
      <c r="AD13" s="72">
        <f>SUM(AE13,AF13)</f>
        <v>0</v>
      </c>
      <c r="AE13" s="72">
        <v>0</v>
      </c>
      <c r="AF13" s="72">
        <v>0</v>
      </c>
    </row>
    <row r="14" spans="1:32" ht="19.5" customHeight="1">
      <c r="A14" s="71" t="s">
        <v>160</v>
      </c>
      <c r="B14" s="71" t="s">
        <v>94</v>
      </c>
      <c r="C14" s="142" t="s">
        <v>88</v>
      </c>
      <c r="D14" s="71" t="s">
        <v>165</v>
      </c>
      <c r="E14" s="143">
        <f>SUM(F14,P14,W14)</f>
        <v>7.128</v>
      </c>
      <c r="F14" s="72">
        <f>SUM(G14,J14,M14)</f>
        <v>7.128</v>
      </c>
      <c r="G14" s="72">
        <f>SUM(H14,I14)</f>
        <v>7.128</v>
      </c>
      <c r="H14" s="72">
        <v>7.128</v>
      </c>
      <c r="I14" s="72">
        <v>0</v>
      </c>
      <c r="J14" s="72">
        <f>SUM(K14,L14)</f>
        <v>0</v>
      </c>
      <c r="K14" s="72" t="s">
        <v>14</v>
      </c>
      <c r="L14" s="72" t="s">
        <v>14</v>
      </c>
      <c r="M14" s="72">
        <f>SUM(N14,O14)</f>
        <v>0</v>
      </c>
      <c r="N14" s="72" t="s">
        <v>14</v>
      </c>
      <c r="O14" s="72" t="s">
        <v>14</v>
      </c>
      <c r="P14" s="72">
        <f>SUM(Q14,T14)</f>
        <v>0</v>
      </c>
      <c r="Q14" s="72">
        <f>SUM(R14,S14)</f>
        <v>0</v>
      </c>
      <c r="R14" s="72" t="s">
        <v>14</v>
      </c>
      <c r="S14" s="72" t="s">
        <v>14</v>
      </c>
      <c r="T14" s="72">
        <f>SUM(U14,V14)</f>
        <v>0</v>
      </c>
      <c r="U14" s="72" t="s">
        <v>14</v>
      </c>
      <c r="V14" s="72" t="s">
        <v>14</v>
      </c>
      <c r="W14" s="72">
        <f>SUM(X14,AA14,AD14)</f>
        <v>0</v>
      </c>
      <c r="X14" s="72">
        <f>SUM(Y14,Z14)</f>
        <v>0</v>
      </c>
      <c r="Y14" s="72">
        <v>0</v>
      </c>
      <c r="Z14" s="72">
        <v>0</v>
      </c>
      <c r="AA14" s="72">
        <f>SUM(AB14,AC14)</f>
        <v>0</v>
      </c>
      <c r="AB14" s="72">
        <v>0</v>
      </c>
      <c r="AC14" s="72">
        <v>0</v>
      </c>
      <c r="AD14" s="72">
        <f>SUM(AE14,AF14)</f>
        <v>0</v>
      </c>
      <c r="AE14" s="72">
        <v>0</v>
      </c>
      <c r="AF14" s="72">
        <v>0</v>
      </c>
    </row>
    <row r="15" spans="1:32" ht="19.5" customHeight="1">
      <c r="A15" s="71" t="s">
        <v>166</v>
      </c>
      <c r="B15" s="71" t="s">
        <v>14</v>
      </c>
      <c r="C15" s="142" t="s">
        <v>14</v>
      </c>
      <c r="D15" s="71" t="s">
        <v>167</v>
      </c>
      <c r="E15" s="143">
        <f>SUM(F15,P15,W15)</f>
        <v>36.8065</v>
      </c>
      <c r="F15" s="72">
        <f>SUM(G15,J15,M15)</f>
        <v>32.506</v>
      </c>
      <c r="G15" s="72">
        <f>SUM(H15,I15)</f>
        <v>32.506</v>
      </c>
      <c r="H15" s="72">
        <v>14.3352</v>
      </c>
      <c r="I15" s="72">
        <v>18.1708</v>
      </c>
      <c r="J15" s="72">
        <f>SUM(K15,L15)</f>
        <v>0</v>
      </c>
      <c r="K15" s="72" t="s">
        <v>14</v>
      </c>
      <c r="L15" s="72" t="s">
        <v>14</v>
      </c>
      <c r="M15" s="72">
        <f>SUM(N15,O15)</f>
        <v>0</v>
      </c>
      <c r="N15" s="72" t="s">
        <v>14</v>
      </c>
      <c r="O15" s="72" t="s">
        <v>14</v>
      </c>
      <c r="P15" s="72">
        <f>SUM(Q15,T15)</f>
        <v>0</v>
      </c>
      <c r="Q15" s="72">
        <f>SUM(R15,S15)</f>
        <v>0</v>
      </c>
      <c r="R15" s="72" t="s">
        <v>14</v>
      </c>
      <c r="S15" s="72" t="s">
        <v>14</v>
      </c>
      <c r="T15" s="72">
        <f>SUM(U15,V15)</f>
        <v>0</v>
      </c>
      <c r="U15" s="72" t="s">
        <v>14</v>
      </c>
      <c r="V15" s="72" t="s">
        <v>14</v>
      </c>
      <c r="W15" s="72">
        <f>SUM(X15,AA15,AD15)</f>
        <v>4.3005</v>
      </c>
      <c r="X15" s="72">
        <f>SUM(Y15,Z15)</f>
        <v>4.3005</v>
      </c>
      <c r="Y15" s="72">
        <v>0</v>
      </c>
      <c r="Z15" s="72">
        <v>4.3005</v>
      </c>
      <c r="AA15" s="72">
        <f>SUM(AB15,AC15)</f>
        <v>0</v>
      </c>
      <c r="AB15" s="72">
        <v>0</v>
      </c>
      <c r="AC15" s="72">
        <v>0</v>
      </c>
      <c r="AD15" s="72">
        <f>SUM(AE15,AF15)</f>
        <v>0</v>
      </c>
      <c r="AE15" s="72">
        <v>0</v>
      </c>
      <c r="AF15" s="72">
        <v>0</v>
      </c>
    </row>
    <row r="16" spans="1:32" ht="19.5" customHeight="1">
      <c r="A16" s="71" t="s">
        <v>168</v>
      </c>
      <c r="B16" s="71" t="s">
        <v>86</v>
      </c>
      <c r="C16" s="142" t="s">
        <v>88</v>
      </c>
      <c r="D16" s="71" t="s">
        <v>169</v>
      </c>
      <c r="E16" s="143">
        <f>SUM(F16,P16,W16)</f>
        <v>31.2337</v>
      </c>
      <c r="F16" s="72">
        <f>SUM(G16,J16,M16)</f>
        <v>31.2337</v>
      </c>
      <c r="G16" s="72">
        <f>SUM(H16,I16)</f>
        <v>31.2337</v>
      </c>
      <c r="H16" s="72">
        <v>13.0629</v>
      </c>
      <c r="I16" s="72">
        <v>18.1708</v>
      </c>
      <c r="J16" s="72">
        <f>SUM(K16,L16)</f>
        <v>0</v>
      </c>
      <c r="K16" s="72" t="s">
        <v>14</v>
      </c>
      <c r="L16" s="72" t="s">
        <v>14</v>
      </c>
      <c r="M16" s="72">
        <f>SUM(N16,O16)</f>
        <v>0</v>
      </c>
      <c r="N16" s="72" t="s">
        <v>14</v>
      </c>
      <c r="O16" s="72" t="s">
        <v>14</v>
      </c>
      <c r="P16" s="72">
        <f>SUM(Q16,T16)</f>
        <v>0</v>
      </c>
      <c r="Q16" s="72">
        <f>SUM(R16,S16)</f>
        <v>0</v>
      </c>
      <c r="R16" s="72" t="s">
        <v>14</v>
      </c>
      <c r="S16" s="72" t="s">
        <v>14</v>
      </c>
      <c r="T16" s="72">
        <f>SUM(U16,V16)</f>
        <v>0</v>
      </c>
      <c r="U16" s="72" t="s">
        <v>14</v>
      </c>
      <c r="V16" s="72" t="s">
        <v>14</v>
      </c>
      <c r="W16" s="72">
        <f>SUM(X16,AA16,AD16)</f>
        <v>0</v>
      </c>
      <c r="X16" s="72">
        <f>SUM(Y16,Z16)</f>
        <v>0</v>
      </c>
      <c r="Y16" s="72">
        <v>0</v>
      </c>
      <c r="Z16" s="72">
        <v>0</v>
      </c>
      <c r="AA16" s="72">
        <f>SUM(AB16,AC16)</f>
        <v>0</v>
      </c>
      <c r="AB16" s="72">
        <v>0</v>
      </c>
      <c r="AC16" s="72">
        <v>0</v>
      </c>
      <c r="AD16" s="72">
        <f>SUM(AE16,AF16)</f>
        <v>0</v>
      </c>
      <c r="AE16" s="72">
        <v>0</v>
      </c>
      <c r="AF16" s="72">
        <v>0</v>
      </c>
    </row>
    <row r="17" spans="1:32" ht="19.5" customHeight="1">
      <c r="A17" s="71" t="s">
        <v>168</v>
      </c>
      <c r="B17" s="71" t="s">
        <v>100</v>
      </c>
      <c r="C17" s="142" t="s">
        <v>88</v>
      </c>
      <c r="D17" s="71" t="s">
        <v>170</v>
      </c>
      <c r="E17" s="143">
        <f>SUM(F17,P17,W17)</f>
        <v>0.4</v>
      </c>
      <c r="F17" s="72">
        <f>SUM(G17,J17,M17)</f>
        <v>0.4</v>
      </c>
      <c r="G17" s="72">
        <f>SUM(H17,I17)</f>
        <v>0.4</v>
      </c>
      <c r="H17" s="72">
        <v>0.4</v>
      </c>
      <c r="I17" s="72">
        <v>0</v>
      </c>
      <c r="J17" s="72">
        <f>SUM(K17,L17)</f>
        <v>0</v>
      </c>
      <c r="K17" s="72" t="s">
        <v>14</v>
      </c>
      <c r="L17" s="72" t="s">
        <v>14</v>
      </c>
      <c r="M17" s="72">
        <f>SUM(N17,O17)</f>
        <v>0</v>
      </c>
      <c r="N17" s="72" t="s">
        <v>14</v>
      </c>
      <c r="O17" s="72" t="s">
        <v>14</v>
      </c>
      <c r="P17" s="72">
        <f>SUM(Q17,T17)</f>
        <v>0</v>
      </c>
      <c r="Q17" s="72">
        <f>SUM(R17,S17)</f>
        <v>0</v>
      </c>
      <c r="R17" s="72" t="s">
        <v>14</v>
      </c>
      <c r="S17" s="72" t="s">
        <v>14</v>
      </c>
      <c r="T17" s="72">
        <f>SUM(U17,V17)</f>
        <v>0</v>
      </c>
      <c r="U17" s="72" t="s">
        <v>14</v>
      </c>
      <c r="V17" s="72" t="s">
        <v>14</v>
      </c>
      <c r="W17" s="72">
        <f>SUM(X17,AA17,AD17)</f>
        <v>0</v>
      </c>
      <c r="X17" s="72">
        <f>SUM(Y17,Z17)</f>
        <v>0</v>
      </c>
      <c r="Y17" s="72">
        <v>0</v>
      </c>
      <c r="Z17" s="72">
        <v>0</v>
      </c>
      <c r="AA17" s="72">
        <f>SUM(AB17,AC17)</f>
        <v>0</v>
      </c>
      <c r="AB17" s="72">
        <v>0</v>
      </c>
      <c r="AC17" s="72">
        <v>0</v>
      </c>
      <c r="AD17" s="72">
        <f>SUM(AE17,AF17)</f>
        <v>0</v>
      </c>
      <c r="AE17" s="72">
        <v>0</v>
      </c>
      <c r="AF17" s="72">
        <v>0</v>
      </c>
    </row>
    <row r="18" spans="1:32" ht="19.5" customHeight="1">
      <c r="A18" s="71" t="s">
        <v>168</v>
      </c>
      <c r="B18" s="71" t="s">
        <v>92</v>
      </c>
      <c r="C18" s="142" t="s">
        <v>88</v>
      </c>
      <c r="D18" s="71" t="s">
        <v>171</v>
      </c>
      <c r="E18" s="143">
        <f>SUM(F18,P18,W18)</f>
        <v>4.3005</v>
      </c>
      <c r="F18" s="72">
        <f>SUM(G18,J18,M18)</f>
        <v>0</v>
      </c>
      <c r="G18" s="72">
        <f>SUM(H18,I18)</f>
        <v>0</v>
      </c>
      <c r="H18" s="72">
        <v>0</v>
      </c>
      <c r="I18" s="72">
        <v>0</v>
      </c>
      <c r="J18" s="72">
        <f>SUM(K18,L18)</f>
        <v>0</v>
      </c>
      <c r="K18" s="72" t="s">
        <v>14</v>
      </c>
      <c r="L18" s="72" t="s">
        <v>14</v>
      </c>
      <c r="M18" s="72">
        <f>SUM(N18,O18)</f>
        <v>0</v>
      </c>
      <c r="N18" s="72" t="s">
        <v>14</v>
      </c>
      <c r="O18" s="72" t="s">
        <v>14</v>
      </c>
      <c r="P18" s="72">
        <f>SUM(Q18,T18)</f>
        <v>0</v>
      </c>
      <c r="Q18" s="72">
        <f>SUM(R18,S18)</f>
        <v>0</v>
      </c>
      <c r="R18" s="72" t="s">
        <v>14</v>
      </c>
      <c r="S18" s="72" t="s">
        <v>14</v>
      </c>
      <c r="T18" s="72">
        <f>SUM(U18,V18)</f>
        <v>0</v>
      </c>
      <c r="U18" s="72" t="s">
        <v>14</v>
      </c>
      <c r="V18" s="72" t="s">
        <v>14</v>
      </c>
      <c r="W18" s="72">
        <f>SUM(X18,AA18,AD18)</f>
        <v>4.3005</v>
      </c>
      <c r="X18" s="72">
        <f>SUM(Y18,Z18)</f>
        <v>4.3005</v>
      </c>
      <c r="Y18" s="72">
        <v>0</v>
      </c>
      <c r="Z18" s="72">
        <v>4.3005</v>
      </c>
      <c r="AA18" s="72">
        <f>SUM(AB18,AC18)</f>
        <v>0</v>
      </c>
      <c r="AB18" s="72">
        <v>0</v>
      </c>
      <c r="AC18" s="72">
        <v>0</v>
      </c>
      <c r="AD18" s="72">
        <f>SUM(AE18,AF18)</f>
        <v>0</v>
      </c>
      <c r="AE18" s="72">
        <v>0</v>
      </c>
      <c r="AF18" s="72">
        <v>0</v>
      </c>
    </row>
    <row r="19" spans="1:32" ht="19.5" customHeight="1">
      <c r="A19" s="71" t="s">
        <v>168</v>
      </c>
      <c r="B19" s="71" t="s">
        <v>94</v>
      </c>
      <c r="C19" s="142" t="s">
        <v>88</v>
      </c>
      <c r="D19" s="71" t="s">
        <v>172</v>
      </c>
      <c r="E19" s="143">
        <f>SUM(F19,P19,W19)</f>
        <v>0.8723</v>
      </c>
      <c r="F19" s="72">
        <f>SUM(G19,J19,M19)</f>
        <v>0.8723</v>
      </c>
      <c r="G19" s="72">
        <f>SUM(H19,I19)</f>
        <v>0.8723</v>
      </c>
      <c r="H19" s="72">
        <v>0.8723</v>
      </c>
      <c r="I19" s="72">
        <v>0</v>
      </c>
      <c r="J19" s="72">
        <f>SUM(K19,L19)</f>
        <v>0</v>
      </c>
      <c r="K19" s="72" t="s">
        <v>14</v>
      </c>
      <c r="L19" s="72" t="s">
        <v>14</v>
      </c>
      <c r="M19" s="72">
        <f>SUM(N19,O19)</f>
        <v>0</v>
      </c>
      <c r="N19" s="72" t="s">
        <v>14</v>
      </c>
      <c r="O19" s="72" t="s">
        <v>14</v>
      </c>
      <c r="P19" s="72">
        <f>SUM(Q19,T19)</f>
        <v>0</v>
      </c>
      <c r="Q19" s="72">
        <f>SUM(R19,S19)</f>
        <v>0</v>
      </c>
      <c r="R19" s="72" t="s">
        <v>14</v>
      </c>
      <c r="S19" s="72" t="s">
        <v>14</v>
      </c>
      <c r="T19" s="72">
        <f>SUM(U19,V19)</f>
        <v>0</v>
      </c>
      <c r="U19" s="72" t="s">
        <v>14</v>
      </c>
      <c r="V19" s="72" t="s">
        <v>14</v>
      </c>
      <c r="W19" s="72">
        <f>SUM(X19,AA19,AD19)</f>
        <v>0</v>
      </c>
      <c r="X19" s="72">
        <f>SUM(Y19,Z19)</f>
        <v>0</v>
      </c>
      <c r="Y19" s="72">
        <v>0</v>
      </c>
      <c r="Z19" s="72">
        <v>0</v>
      </c>
      <c r="AA19" s="72">
        <f>SUM(AB19,AC19)</f>
        <v>0</v>
      </c>
      <c r="AB19" s="72">
        <v>0</v>
      </c>
      <c r="AC19" s="72">
        <v>0</v>
      </c>
      <c r="AD19" s="72">
        <f>SUM(AE19,AF19)</f>
        <v>0</v>
      </c>
      <c r="AE19" s="72">
        <v>0</v>
      </c>
      <c r="AF19" s="72">
        <v>0</v>
      </c>
    </row>
    <row r="20" spans="1:32" ht="19.5" customHeight="1">
      <c r="A20" s="71" t="s">
        <v>173</v>
      </c>
      <c r="B20" s="71" t="s">
        <v>14</v>
      </c>
      <c r="C20" s="142" t="s">
        <v>14</v>
      </c>
      <c r="D20" s="71" t="s">
        <v>174</v>
      </c>
      <c r="E20" s="143">
        <f>SUM(F20,P20,W20)</f>
        <v>2</v>
      </c>
      <c r="F20" s="72">
        <f>SUM(G20,J20,M20)</f>
        <v>2</v>
      </c>
      <c r="G20" s="72">
        <f>SUM(H20,I20)</f>
        <v>2</v>
      </c>
      <c r="H20" s="72">
        <v>2</v>
      </c>
      <c r="I20" s="72">
        <v>0</v>
      </c>
      <c r="J20" s="72">
        <f>SUM(K20,L20)</f>
        <v>0</v>
      </c>
      <c r="K20" s="72" t="s">
        <v>14</v>
      </c>
      <c r="L20" s="72" t="s">
        <v>14</v>
      </c>
      <c r="M20" s="72">
        <f>SUM(N20,O20)</f>
        <v>0</v>
      </c>
      <c r="N20" s="72" t="s">
        <v>14</v>
      </c>
      <c r="O20" s="72" t="s">
        <v>14</v>
      </c>
      <c r="P20" s="72">
        <f>SUM(Q20,T20)</f>
        <v>0</v>
      </c>
      <c r="Q20" s="72">
        <f>SUM(R20,S20)</f>
        <v>0</v>
      </c>
      <c r="R20" s="72" t="s">
        <v>14</v>
      </c>
      <c r="S20" s="72" t="s">
        <v>14</v>
      </c>
      <c r="T20" s="72">
        <f>SUM(U20,V20)</f>
        <v>0</v>
      </c>
      <c r="U20" s="72" t="s">
        <v>14</v>
      </c>
      <c r="V20" s="72" t="s">
        <v>14</v>
      </c>
      <c r="W20" s="72">
        <f>SUM(X20,AA20,AD20)</f>
        <v>0</v>
      </c>
      <c r="X20" s="72">
        <f>SUM(Y20,Z20)</f>
        <v>0</v>
      </c>
      <c r="Y20" s="72">
        <v>0</v>
      </c>
      <c r="Z20" s="72">
        <v>0</v>
      </c>
      <c r="AA20" s="72">
        <f>SUM(AB20,AC20)</f>
        <v>0</v>
      </c>
      <c r="AB20" s="72">
        <v>0</v>
      </c>
      <c r="AC20" s="72">
        <v>0</v>
      </c>
      <c r="AD20" s="72">
        <f>SUM(AE20,AF20)</f>
        <v>0</v>
      </c>
      <c r="AE20" s="72">
        <v>0</v>
      </c>
      <c r="AF20" s="72">
        <v>0</v>
      </c>
    </row>
    <row r="21" spans="1:32" ht="19.5" customHeight="1">
      <c r="A21" s="71" t="s">
        <v>175</v>
      </c>
      <c r="B21" s="71" t="s">
        <v>176</v>
      </c>
      <c r="C21" s="142" t="s">
        <v>88</v>
      </c>
      <c r="D21" s="71" t="s">
        <v>177</v>
      </c>
      <c r="E21" s="143">
        <f>SUM(F21,P21,W21)</f>
        <v>2</v>
      </c>
      <c r="F21" s="72">
        <f>SUM(G21,J21,M21)</f>
        <v>2</v>
      </c>
      <c r="G21" s="72">
        <f>SUM(H21,I21)</f>
        <v>2</v>
      </c>
      <c r="H21" s="72">
        <v>2</v>
      </c>
      <c r="I21" s="72">
        <v>0</v>
      </c>
      <c r="J21" s="72">
        <f>SUM(K21,L21)</f>
        <v>0</v>
      </c>
      <c r="K21" s="72" t="s">
        <v>14</v>
      </c>
      <c r="L21" s="72" t="s">
        <v>14</v>
      </c>
      <c r="M21" s="72">
        <f>SUM(N21,O21)</f>
        <v>0</v>
      </c>
      <c r="N21" s="72" t="s">
        <v>14</v>
      </c>
      <c r="O21" s="72" t="s">
        <v>14</v>
      </c>
      <c r="P21" s="72">
        <f>SUM(Q21,T21)</f>
        <v>0</v>
      </c>
      <c r="Q21" s="72">
        <f>SUM(R21,S21)</f>
        <v>0</v>
      </c>
      <c r="R21" s="72" t="s">
        <v>14</v>
      </c>
      <c r="S21" s="72" t="s">
        <v>14</v>
      </c>
      <c r="T21" s="72">
        <f>SUM(U21,V21)</f>
        <v>0</v>
      </c>
      <c r="U21" s="72" t="s">
        <v>14</v>
      </c>
      <c r="V21" s="72" t="s">
        <v>14</v>
      </c>
      <c r="W21" s="72">
        <f>SUM(X21,AA21,AD21)</f>
        <v>0</v>
      </c>
      <c r="X21" s="72">
        <f>SUM(Y21,Z21)</f>
        <v>0</v>
      </c>
      <c r="Y21" s="72">
        <v>0</v>
      </c>
      <c r="Z21" s="72">
        <v>0</v>
      </c>
      <c r="AA21" s="72">
        <f>SUM(AB21,AC21)</f>
        <v>0</v>
      </c>
      <c r="AB21" s="72">
        <v>0</v>
      </c>
      <c r="AC21" s="72">
        <v>0</v>
      </c>
      <c r="AD21" s="72">
        <f>SUM(AE21,AF21)</f>
        <v>0</v>
      </c>
      <c r="AE21" s="72">
        <v>0</v>
      </c>
      <c r="AF21" s="72">
        <v>0</v>
      </c>
    </row>
    <row r="22" spans="1:32" ht="19.5" customHeight="1">
      <c r="A22" s="71" t="s">
        <v>178</v>
      </c>
      <c r="B22" s="71" t="s">
        <v>14</v>
      </c>
      <c r="C22" s="142" t="s">
        <v>14</v>
      </c>
      <c r="D22" s="71" t="s">
        <v>179</v>
      </c>
      <c r="E22" s="143">
        <f>SUM(F22,P22,W22)</f>
        <v>0.576</v>
      </c>
      <c r="F22" s="72">
        <f>SUM(G22,J22,M22)</f>
        <v>0.576</v>
      </c>
      <c r="G22" s="72">
        <f>SUM(H22,I22)</f>
        <v>0.576</v>
      </c>
      <c r="H22" s="72">
        <v>0.576</v>
      </c>
      <c r="I22" s="72">
        <v>0</v>
      </c>
      <c r="J22" s="72">
        <f>SUM(K22,L22)</f>
        <v>0</v>
      </c>
      <c r="K22" s="72" t="s">
        <v>14</v>
      </c>
      <c r="L22" s="72" t="s">
        <v>14</v>
      </c>
      <c r="M22" s="72">
        <f>SUM(N22,O22)</f>
        <v>0</v>
      </c>
      <c r="N22" s="72" t="s">
        <v>14</v>
      </c>
      <c r="O22" s="72" t="s">
        <v>14</v>
      </c>
      <c r="P22" s="72">
        <f>SUM(Q22,T22)</f>
        <v>0</v>
      </c>
      <c r="Q22" s="72">
        <f>SUM(R22,S22)</f>
        <v>0</v>
      </c>
      <c r="R22" s="72" t="s">
        <v>14</v>
      </c>
      <c r="S22" s="72" t="s">
        <v>14</v>
      </c>
      <c r="T22" s="72">
        <f>SUM(U22,V22)</f>
        <v>0</v>
      </c>
      <c r="U22" s="72" t="s">
        <v>14</v>
      </c>
      <c r="V22" s="72" t="s">
        <v>14</v>
      </c>
      <c r="W22" s="72">
        <f>SUM(X22,AA22,AD22)</f>
        <v>0</v>
      </c>
      <c r="X22" s="72">
        <f>SUM(Y22,Z22)</f>
        <v>0</v>
      </c>
      <c r="Y22" s="72">
        <v>0</v>
      </c>
      <c r="Z22" s="72">
        <v>0</v>
      </c>
      <c r="AA22" s="72">
        <f>SUM(AB22,AC22)</f>
        <v>0</v>
      </c>
      <c r="AB22" s="72">
        <v>0</v>
      </c>
      <c r="AC22" s="72">
        <v>0</v>
      </c>
      <c r="AD22" s="72">
        <f>SUM(AE22,AF22)</f>
        <v>0</v>
      </c>
      <c r="AE22" s="72">
        <v>0</v>
      </c>
      <c r="AF22" s="72">
        <v>0</v>
      </c>
    </row>
    <row r="23" spans="1:32" ht="19.5" customHeight="1">
      <c r="A23" s="71" t="s">
        <v>180</v>
      </c>
      <c r="B23" s="71" t="s">
        <v>86</v>
      </c>
      <c r="C23" s="142" t="s">
        <v>88</v>
      </c>
      <c r="D23" s="71" t="s">
        <v>181</v>
      </c>
      <c r="E23" s="143">
        <f>SUM(F23,P23,W23)</f>
        <v>0.006</v>
      </c>
      <c r="F23" s="72">
        <f>SUM(G23,J23,M23)</f>
        <v>0.006</v>
      </c>
      <c r="G23" s="72">
        <f>SUM(H23,I23)</f>
        <v>0.006</v>
      </c>
      <c r="H23" s="72">
        <v>0.006</v>
      </c>
      <c r="I23" s="72">
        <v>0</v>
      </c>
      <c r="J23" s="72">
        <f>SUM(K23,L23)</f>
        <v>0</v>
      </c>
      <c r="K23" s="72" t="s">
        <v>14</v>
      </c>
      <c r="L23" s="72" t="s">
        <v>14</v>
      </c>
      <c r="M23" s="72">
        <f>SUM(N23,O23)</f>
        <v>0</v>
      </c>
      <c r="N23" s="72" t="s">
        <v>14</v>
      </c>
      <c r="O23" s="72" t="s">
        <v>14</v>
      </c>
      <c r="P23" s="72">
        <f>SUM(Q23,T23)</f>
        <v>0</v>
      </c>
      <c r="Q23" s="72">
        <f>SUM(R23,S23)</f>
        <v>0</v>
      </c>
      <c r="R23" s="72" t="s">
        <v>14</v>
      </c>
      <c r="S23" s="72" t="s">
        <v>14</v>
      </c>
      <c r="T23" s="72">
        <f>SUM(U23,V23)</f>
        <v>0</v>
      </c>
      <c r="U23" s="72" t="s">
        <v>14</v>
      </c>
      <c r="V23" s="72" t="s">
        <v>14</v>
      </c>
      <c r="W23" s="72">
        <f>SUM(X23,AA23,AD23)</f>
        <v>0</v>
      </c>
      <c r="X23" s="72">
        <f>SUM(Y23,Z23)</f>
        <v>0</v>
      </c>
      <c r="Y23" s="72">
        <v>0</v>
      </c>
      <c r="Z23" s="72">
        <v>0</v>
      </c>
      <c r="AA23" s="72">
        <f>SUM(AB23,AC23)</f>
        <v>0</v>
      </c>
      <c r="AB23" s="72">
        <v>0</v>
      </c>
      <c r="AC23" s="72">
        <v>0</v>
      </c>
      <c r="AD23" s="72">
        <f>SUM(AE23,AF23)</f>
        <v>0</v>
      </c>
      <c r="AE23" s="72">
        <v>0</v>
      </c>
      <c r="AF23" s="72">
        <v>0</v>
      </c>
    </row>
    <row r="24" spans="1:32" ht="19.5" customHeight="1">
      <c r="A24" s="71" t="s">
        <v>180</v>
      </c>
      <c r="B24" s="71" t="s">
        <v>94</v>
      </c>
      <c r="C24" s="142" t="s">
        <v>88</v>
      </c>
      <c r="D24" s="71" t="s">
        <v>182</v>
      </c>
      <c r="E24" s="143">
        <f>SUM(F24,P24,W24)</f>
        <v>0.57</v>
      </c>
      <c r="F24" s="72">
        <f>SUM(G24,J24,M24)</f>
        <v>0.57</v>
      </c>
      <c r="G24" s="72">
        <f>SUM(H24,I24)</f>
        <v>0.57</v>
      </c>
      <c r="H24" s="72">
        <v>0.57</v>
      </c>
      <c r="I24" s="72">
        <v>0</v>
      </c>
      <c r="J24" s="72">
        <f>SUM(K24,L24)</f>
        <v>0</v>
      </c>
      <c r="K24" s="72" t="s">
        <v>14</v>
      </c>
      <c r="L24" s="72" t="s">
        <v>14</v>
      </c>
      <c r="M24" s="72">
        <f>SUM(N24,O24)</f>
        <v>0</v>
      </c>
      <c r="N24" s="72" t="s">
        <v>14</v>
      </c>
      <c r="O24" s="72" t="s">
        <v>14</v>
      </c>
      <c r="P24" s="72">
        <f>SUM(Q24,T24)</f>
        <v>0</v>
      </c>
      <c r="Q24" s="72">
        <f>SUM(R24,S24)</f>
        <v>0</v>
      </c>
      <c r="R24" s="72" t="s">
        <v>14</v>
      </c>
      <c r="S24" s="72" t="s">
        <v>14</v>
      </c>
      <c r="T24" s="72">
        <f>SUM(U24,V24)</f>
        <v>0</v>
      </c>
      <c r="U24" s="72" t="s">
        <v>14</v>
      </c>
      <c r="V24" s="72" t="s">
        <v>14</v>
      </c>
      <c r="W24" s="72">
        <f>SUM(X24,AA24,AD24)</f>
        <v>0</v>
      </c>
      <c r="X24" s="72">
        <f>SUM(Y24,Z24)</f>
        <v>0</v>
      </c>
      <c r="Y24" s="72">
        <v>0</v>
      </c>
      <c r="Z24" s="72">
        <v>0</v>
      </c>
      <c r="AA24" s="72">
        <f>SUM(AB24,AC24)</f>
        <v>0</v>
      </c>
      <c r="AB24" s="72">
        <v>0</v>
      </c>
      <c r="AC24" s="72">
        <v>0</v>
      </c>
      <c r="AD24" s="72">
        <f>SUM(AE24,AF24)</f>
        <v>0</v>
      </c>
      <c r="AE24" s="72">
        <v>0</v>
      </c>
      <c r="AF24" s="72">
        <v>0</v>
      </c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0">
    <mergeCell ref="AD5:AF5"/>
    <mergeCell ref="A2:AF2"/>
    <mergeCell ref="F4:O4"/>
    <mergeCell ref="G5:I5"/>
    <mergeCell ref="J5:L5"/>
    <mergeCell ref="M5:O5"/>
    <mergeCell ref="P4:V4"/>
    <mergeCell ref="Q5:S5"/>
    <mergeCell ref="T5:V5"/>
    <mergeCell ref="AA5:AC5"/>
    <mergeCell ref="X5:Z5"/>
    <mergeCell ref="W4:AF4"/>
    <mergeCell ref="A5:B5"/>
    <mergeCell ref="C5:C6"/>
    <mergeCell ref="D5:D6"/>
    <mergeCell ref="E4:E6"/>
    <mergeCell ref="A4:D4"/>
    <mergeCell ref="F5:F6"/>
    <mergeCell ref="P5:P6"/>
    <mergeCell ref="W5:W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46" style="0" customWidth="1"/>
    <col min="5" max="5" width="14.66015625" style="0" customWidth="1"/>
    <col min="6" max="42" width="12.16015625" style="0" customWidth="1"/>
    <col min="43" max="48" width="9.83203125" style="0" customWidth="1"/>
    <col min="49" max="65" width="9.33203125" style="0" customWidth="1"/>
    <col min="66" max="66" width="10.66015625" style="0" customWidth="1"/>
  </cols>
  <sheetData>
    <row r="1" spans="1:65" ht="19.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3"/>
      <c r="AC1" s="43"/>
      <c r="BM1" s="44" t="s">
        <v>183</v>
      </c>
    </row>
    <row r="2" spans="1:65" ht="22.5" customHeight="1">
      <c r="A2" s="11" t="s">
        <v>184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</row>
    <row r="3" spans="1:66" s="1" customFormat="1" ht="19.5" customHeight="1">
      <c r="A3" s="144" t="s">
        <v>5</v>
      </c>
      <c r="B3" s="144"/>
      <c r="C3" s="144"/>
      <c r="D3" s="144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10" t="s">
        <v>6</v>
      </c>
      <c r="BN3"/>
    </row>
    <row r="4" spans="1:65" ht="19.5" customHeight="1">
      <c r="A4" s="145" t="s">
        <v>59</v>
      </c>
      <c r="B4" s="145"/>
      <c r="C4" s="145"/>
      <c r="D4" s="145"/>
      <c r="E4" s="135" t="s">
        <v>60</v>
      </c>
      <c r="F4" s="146" t="s">
        <v>185</v>
      </c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 t="s">
        <v>186</v>
      </c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7" t="s">
        <v>187</v>
      </c>
      <c r="AR4" s="147"/>
      <c r="AS4" s="147"/>
      <c r="AT4" s="147"/>
      <c r="AU4" s="147"/>
      <c r="AV4" s="147"/>
      <c r="AW4" s="147"/>
      <c r="AX4" s="147" t="s">
        <v>188</v>
      </c>
      <c r="AY4" s="147"/>
      <c r="AZ4" s="147"/>
      <c r="BA4" s="147" t="s">
        <v>189</v>
      </c>
      <c r="BB4" s="147"/>
      <c r="BC4" s="147"/>
      <c r="BD4" s="147"/>
      <c r="BE4" s="147"/>
      <c r="BF4" s="147"/>
      <c r="BG4" s="147" t="s">
        <v>190</v>
      </c>
      <c r="BH4" s="147"/>
      <c r="BI4" s="147" t="s">
        <v>191</v>
      </c>
      <c r="BJ4" s="147"/>
      <c r="BK4" s="147" t="s">
        <v>192</v>
      </c>
      <c r="BL4" s="147"/>
      <c r="BM4" s="147"/>
    </row>
    <row r="5" spans="1:66" ht="19.5" customHeight="1">
      <c r="A5" s="145" t="s">
        <v>70</v>
      </c>
      <c r="B5" s="145"/>
      <c r="C5" s="145"/>
      <c r="D5" s="135" t="s">
        <v>193</v>
      </c>
      <c r="E5" s="135"/>
      <c r="F5" s="135" t="s">
        <v>75</v>
      </c>
      <c r="G5" s="135" t="s">
        <v>194</v>
      </c>
      <c r="H5" s="135" t="s">
        <v>195</v>
      </c>
      <c r="I5" s="135" t="s">
        <v>196</v>
      </c>
      <c r="J5" s="135" t="s">
        <v>197</v>
      </c>
      <c r="K5" s="135" t="s">
        <v>198</v>
      </c>
      <c r="L5" s="135" t="s">
        <v>199</v>
      </c>
      <c r="M5" s="135" t="s">
        <v>200</v>
      </c>
      <c r="N5" s="135" t="s">
        <v>201</v>
      </c>
      <c r="O5" s="135" t="s">
        <v>202</v>
      </c>
      <c r="P5" s="135" t="s">
        <v>203</v>
      </c>
      <c r="Q5" s="135" t="s">
        <v>75</v>
      </c>
      <c r="R5" s="135" t="s">
        <v>204</v>
      </c>
      <c r="S5" s="135" t="s">
        <v>205</v>
      </c>
      <c r="T5" s="135" t="s">
        <v>206</v>
      </c>
      <c r="U5" s="135" t="s">
        <v>207</v>
      </c>
      <c r="V5" s="135" t="s">
        <v>208</v>
      </c>
      <c r="W5" s="135" t="s">
        <v>209</v>
      </c>
      <c r="X5" s="135" t="s">
        <v>210</v>
      </c>
      <c r="Y5" s="135" t="s">
        <v>211</v>
      </c>
      <c r="Z5" s="135" t="s">
        <v>212</v>
      </c>
      <c r="AA5" s="135" t="s">
        <v>213</v>
      </c>
      <c r="AB5" s="135" t="s">
        <v>214</v>
      </c>
      <c r="AC5" s="135" t="s">
        <v>215</v>
      </c>
      <c r="AD5" s="135" t="s">
        <v>216</v>
      </c>
      <c r="AE5" s="135" t="s">
        <v>217</v>
      </c>
      <c r="AF5" s="135" t="s">
        <v>218</v>
      </c>
      <c r="AG5" s="135" t="s">
        <v>219</v>
      </c>
      <c r="AH5" s="135" t="s">
        <v>220</v>
      </c>
      <c r="AI5" s="135" t="s">
        <v>221</v>
      </c>
      <c r="AJ5" s="135" t="s">
        <v>222</v>
      </c>
      <c r="AK5" s="135" t="s">
        <v>223</v>
      </c>
      <c r="AL5" s="135" t="s">
        <v>224</v>
      </c>
      <c r="AM5" s="135" t="s">
        <v>225</v>
      </c>
      <c r="AN5" s="135" t="s">
        <v>226</v>
      </c>
      <c r="AO5" s="135" t="s">
        <v>227</v>
      </c>
      <c r="AP5" s="135" t="s">
        <v>228</v>
      </c>
      <c r="AQ5" s="135" t="s">
        <v>75</v>
      </c>
      <c r="AR5" s="135" t="s">
        <v>229</v>
      </c>
      <c r="AS5" s="135" t="s">
        <v>230</v>
      </c>
      <c r="AT5" s="135" t="s">
        <v>231</v>
      </c>
      <c r="AU5" s="135" t="s">
        <v>202</v>
      </c>
      <c r="AV5" s="135" t="s">
        <v>232</v>
      </c>
      <c r="AW5" s="135" t="s">
        <v>233</v>
      </c>
      <c r="AX5" s="135" t="s">
        <v>75</v>
      </c>
      <c r="AY5" s="135" t="s">
        <v>234</v>
      </c>
      <c r="AZ5" s="135" t="s">
        <v>235</v>
      </c>
      <c r="BA5" s="135" t="s">
        <v>75</v>
      </c>
      <c r="BB5" s="135" t="s">
        <v>234</v>
      </c>
      <c r="BC5" s="135" t="s">
        <v>235</v>
      </c>
      <c r="BD5" s="135" t="s">
        <v>236</v>
      </c>
      <c r="BE5" s="135" t="s">
        <v>237</v>
      </c>
      <c r="BF5" s="135" t="s">
        <v>189</v>
      </c>
      <c r="BG5" s="135" t="s">
        <v>75</v>
      </c>
      <c r="BH5" s="135" t="s">
        <v>238</v>
      </c>
      <c r="BI5" s="135" t="s">
        <v>75</v>
      </c>
      <c r="BJ5" s="135" t="s">
        <v>238</v>
      </c>
      <c r="BK5" s="135" t="s">
        <v>75</v>
      </c>
      <c r="BL5" s="135" t="s">
        <v>239</v>
      </c>
      <c r="BM5" s="135" t="s">
        <v>192</v>
      </c>
    </row>
    <row r="6" spans="1:65" ht="30.75" customHeight="1">
      <c r="A6" s="148" t="s">
        <v>80</v>
      </c>
      <c r="B6" s="149" t="s">
        <v>81</v>
      </c>
      <c r="C6" s="148" t="s">
        <v>82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 t="s">
        <v>240</v>
      </c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</row>
    <row r="7" spans="1:66" ht="19.5" customHeight="1">
      <c r="A7" s="150" t="s">
        <v>14</v>
      </c>
      <c r="B7" s="150" t="s">
        <v>14</v>
      </c>
      <c r="C7" s="150" t="s">
        <v>14</v>
      </c>
      <c r="D7" s="150" t="s">
        <v>60</v>
      </c>
      <c r="E7" s="79">
        <v>156.9463</v>
      </c>
      <c r="F7" s="79">
        <v>121.8643</v>
      </c>
      <c r="G7" s="79">
        <v>43.6092</v>
      </c>
      <c r="H7" s="79">
        <v>32.3748</v>
      </c>
      <c r="I7" s="79">
        <v>4.752</v>
      </c>
      <c r="J7" s="79">
        <v>0</v>
      </c>
      <c r="K7" s="79">
        <v>12.74</v>
      </c>
      <c r="L7" s="79">
        <v>9.5774</v>
      </c>
      <c r="M7" s="79">
        <v>0.6978</v>
      </c>
      <c r="N7" s="79">
        <v>15.7371</v>
      </c>
      <c r="O7" s="79">
        <v>0</v>
      </c>
      <c r="P7" s="79">
        <v>2.376</v>
      </c>
      <c r="Q7" s="79">
        <v>32.506</v>
      </c>
      <c r="R7" s="79">
        <v>3.1708</v>
      </c>
      <c r="S7" s="79">
        <v>2</v>
      </c>
      <c r="T7" s="79">
        <v>0</v>
      </c>
      <c r="U7" s="79">
        <v>0</v>
      </c>
      <c r="V7" s="79">
        <v>0</v>
      </c>
      <c r="W7" s="79">
        <v>0</v>
      </c>
      <c r="X7" s="79">
        <v>13</v>
      </c>
      <c r="Y7" s="79">
        <v>0</v>
      </c>
      <c r="Z7" s="79">
        <v>1</v>
      </c>
      <c r="AA7" s="79">
        <v>0</v>
      </c>
      <c r="AB7" s="79">
        <v>0</v>
      </c>
      <c r="AC7" s="79">
        <v>0.4</v>
      </c>
      <c r="AD7" s="79">
        <v>0</v>
      </c>
      <c r="AE7" s="79">
        <v>0</v>
      </c>
      <c r="AF7" s="79">
        <v>0</v>
      </c>
      <c r="AG7" s="79">
        <v>0</v>
      </c>
      <c r="AH7" s="79">
        <v>0</v>
      </c>
      <c r="AI7" s="79">
        <v>0</v>
      </c>
      <c r="AJ7" s="79">
        <v>0</v>
      </c>
      <c r="AK7" s="79">
        <v>2.7964</v>
      </c>
      <c r="AL7" s="79">
        <v>1.5265</v>
      </c>
      <c r="AM7" s="79">
        <v>0</v>
      </c>
      <c r="AN7" s="79">
        <v>7.74</v>
      </c>
      <c r="AO7" s="79">
        <v>0</v>
      </c>
      <c r="AP7" s="79">
        <v>0.8723</v>
      </c>
      <c r="AQ7" s="79">
        <v>0.576</v>
      </c>
      <c r="AR7" s="79">
        <v>0</v>
      </c>
      <c r="AS7" s="79">
        <v>0</v>
      </c>
      <c r="AT7" s="79">
        <v>0</v>
      </c>
      <c r="AU7" s="79">
        <v>0</v>
      </c>
      <c r="AV7" s="79">
        <v>0.006</v>
      </c>
      <c r="AW7" s="79">
        <v>0.57</v>
      </c>
      <c r="AX7" s="79">
        <v>0</v>
      </c>
      <c r="AY7" s="79">
        <v>0</v>
      </c>
      <c r="AZ7" s="79">
        <v>0</v>
      </c>
      <c r="BA7" s="79">
        <v>2</v>
      </c>
      <c r="BB7" s="79">
        <v>2</v>
      </c>
      <c r="BC7" s="79">
        <v>0</v>
      </c>
      <c r="BD7" s="79">
        <v>0</v>
      </c>
      <c r="BE7" s="79">
        <v>0</v>
      </c>
      <c r="BF7" s="79">
        <v>0</v>
      </c>
      <c r="BG7" s="79">
        <v>0</v>
      </c>
      <c r="BH7" s="79">
        <v>0</v>
      </c>
      <c r="BI7" s="79">
        <v>0</v>
      </c>
      <c r="BJ7" s="79">
        <v>0</v>
      </c>
      <c r="BK7" s="79">
        <v>0</v>
      </c>
      <c r="BL7" s="79">
        <v>0</v>
      </c>
      <c r="BM7" s="79">
        <v>0</v>
      </c>
    </row>
    <row r="8" spans="1:66" ht="19.5" customHeight="1">
      <c r="A8" s="150" t="s">
        <v>14</v>
      </c>
      <c r="B8" s="150" t="s">
        <v>14</v>
      </c>
      <c r="C8" s="150" t="s">
        <v>14</v>
      </c>
      <c r="D8" s="150" t="s">
        <v>241</v>
      </c>
      <c r="E8" s="79">
        <v>131.6318</v>
      </c>
      <c r="F8" s="79">
        <v>96.5498</v>
      </c>
      <c r="G8" s="79">
        <v>43.6092</v>
      </c>
      <c r="H8" s="79">
        <v>32.3748</v>
      </c>
      <c r="I8" s="79">
        <v>4.752</v>
      </c>
      <c r="J8" s="79">
        <v>0</v>
      </c>
      <c r="K8" s="79">
        <v>12.74</v>
      </c>
      <c r="L8" s="79">
        <v>0</v>
      </c>
      <c r="M8" s="79">
        <v>0.6978</v>
      </c>
      <c r="N8" s="79">
        <v>0</v>
      </c>
      <c r="O8" s="79">
        <v>0</v>
      </c>
      <c r="P8" s="79">
        <v>2.376</v>
      </c>
      <c r="Q8" s="79">
        <v>32.506</v>
      </c>
      <c r="R8" s="79">
        <v>3.1708</v>
      </c>
      <c r="S8" s="79">
        <v>2</v>
      </c>
      <c r="T8" s="79">
        <v>0</v>
      </c>
      <c r="U8" s="79">
        <v>0</v>
      </c>
      <c r="V8" s="79">
        <v>0</v>
      </c>
      <c r="W8" s="79">
        <v>0</v>
      </c>
      <c r="X8" s="79">
        <v>13</v>
      </c>
      <c r="Y8" s="79">
        <v>0</v>
      </c>
      <c r="Z8" s="79">
        <v>1</v>
      </c>
      <c r="AA8" s="79">
        <v>0</v>
      </c>
      <c r="AB8" s="79">
        <v>0</v>
      </c>
      <c r="AC8" s="79">
        <v>0.4</v>
      </c>
      <c r="AD8" s="79">
        <v>0</v>
      </c>
      <c r="AE8" s="79">
        <v>0</v>
      </c>
      <c r="AF8" s="79">
        <v>0</v>
      </c>
      <c r="AG8" s="79">
        <v>0</v>
      </c>
      <c r="AH8" s="79">
        <v>0</v>
      </c>
      <c r="AI8" s="79">
        <v>0</v>
      </c>
      <c r="AJ8" s="79">
        <v>0</v>
      </c>
      <c r="AK8" s="79">
        <v>2.7964</v>
      </c>
      <c r="AL8" s="79">
        <v>1.5265</v>
      </c>
      <c r="AM8" s="79">
        <v>0</v>
      </c>
      <c r="AN8" s="79">
        <v>7.74</v>
      </c>
      <c r="AO8" s="79">
        <v>0</v>
      </c>
      <c r="AP8" s="79">
        <v>0.8723</v>
      </c>
      <c r="AQ8" s="79">
        <v>0.576</v>
      </c>
      <c r="AR8" s="79">
        <v>0</v>
      </c>
      <c r="AS8" s="79">
        <v>0</v>
      </c>
      <c r="AT8" s="79">
        <v>0</v>
      </c>
      <c r="AU8" s="79">
        <v>0</v>
      </c>
      <c r="AV8" s="79">
        <v>0.006</v>
      </c>
      <c r="AW8" s="79">
        <v>0.57</v>
      </c>
      <c r="AX8" s="79">
        <v>0</v>
      </c>
      <c r="AY8" s="79">
        <v>0</v>
      </c>
      <c r="AZ8" s="79">
        <v>0</v>
      </c>
      <c r="BA8" s="79">
        <v>2</v>
      </c>
      <c r="BB8" s="79">
        <v>2</v>
      </c>
      <c r="BC8" s="79">
        <v>0</v>
      </c>
      <c r="BD8" s="79">
        <v>0</v>
      </c>
      <c r="BE8" s="79">
        <v>0</v>
      </c>
      <c r="BF8" s="79">
        <v>0</v>
      </c>
      <c r="BG8" s="79">
        <v>0</v>
      </c>
      <c r="BH8" s="79">
        <v>0</v>
      </c>
      <c r="BI8" s="79">
        <v>0</v>
      </c>
      <c r="BJ8" s="79">
        <v>0</v>
      </c>
      <c r="BK8" s="79">
        <v>0</v>
      </c>
      <c r="BL8" s="79">
        <v>0</v>
      </c>
      <c r="BM8" s="79">
        <v>0</v>
      </c>
    </row>
    <row r="9" spans="1:66" ht="19.5" customHeight="1">
      <c r="A9" s="150" t="s">
        <v>14</v>
      </c>
      <c r="B9" s="150" t="s">
        <v>14</v>
      </c>
      <c r="C9" s="150" t="s">
        <v>14</v>
      </c>
      <c r="D9" s="150" t="s">
        <v>242</v>
      </c>
      <c r="E9" s="79">
        <v>118.194</v>
      </c>
      <c r="F9" s="79">
        <v>83.112</v>
      </c>
      <c r="G9" s="79">
        <v>43.6092</v>
      </c>
      <c r="H9" s="79">
        <v>32.3748</v>
      </c>
      <c r="I9" s="79">
        <v>4.752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2.376</v>
      </c>
      <c r="Q9" s="79">
        <v>32.506</v>
      </c>
      <c r="R9" s="79">
        <v>3.1708</v>
      </c>
      <c r="S9" s="79">
        <v>2</v>
      </c>
      <c r="T9" s="79">
        <v>0</v>
      </c>
      <c r="U9" s="79">
        <v>0</v>
      </c>
      <c r="V9" s="79">
        <v>0</v>
      </c>
      <c r="W9" s="79">
        <v>0</v>
      </c>
      <c r="X9" s="79">
        <v>13</v>
      </c>
      <c r="Y9" s="79">
        <v>0</v>
      </c>
      <c r="Z9" s="79">
        <v>1</v>
      </c>
      <c r="AA9" s="79">
        <v>0</v>
      </c>
      <c r="AB9" s="79">
        <v>0</v>
      </c>
      <c r="AC9" s="79">
        <v>0.4</v>
      </c>
      <c r="AD9" s="79">
        <v>0</v>
      </c>
      <c r="AE9" s="79">
        <v>0</v>
      </c>
      <c r="AF9" s="79">
        <v>0</v>
      </c>
      <c r="AG9" s="79">
        <v>0</v>
      </c>
      <c r="AH9" s="79">
        <v>0</v>
      </c>
      <c r="AI9" s="79">
        <v>0</v>
      </c>
      <c r="AJ9" s="79">
        <v>0</v>
      </c>
      <c r="AK9" s="79">
        <v>2.7964</v>
      </c>
      <c r="AL9" s="79">
        <v>1.5265</v>
      </c>
      <c r="AM9" s="79">
        <v>0</v>
      </c>
      <c r="AN9" s="79">
        <v>7.74</v>
      </c>
      <c r="AO9" s="79">
        <v>0</v>
      </c>
      <c r="AP9" s="79">
        <v>0.8723</v>
      </c>
      <c r="AQ9" s="79">
        <v>0.576</v>
      </c>
      <c r="AR9" s="79">
        <v>0</v>
      </c>
      <c r="AS9" s="79">
        <v>0</v>
      </c>
      <c r="AT9" s="79">
        <v>0</v>
      </c>
      <c r="AU9" s="79">
        <v>0</v>
      </c>
      <c r="AV9" s="79">
        <v>0.006</v>
      </c>
      <c r="AW9" s="79">
        <v>0.57</v>
      </c>
      <c r="AX9" s="79">
        <v>0</v>
      </c>
      <c r="AY9" s="79">
        <v>0</v>
      </c>
      <c r="AZ9" s="79">
        <v>0</v>
      </c>
      <c r="BA9" s="79">
        <v>2</v>
      </c>
      <c r="BB9" s="79">
        <v>2</v>
      </c>
      <c r="BC9" s="79">
        <v>0</v>
      </c>
      <c r="BD9" s="79">
        <v>0</v>
      </c>
      <c r="BE9" s="79">
        <v>0</v>
      </c>
      <c r="BF9" s="79">
        <v>0</v>
      </c>
      <c r="BG9" s="79">
        <v>0</v>
      </c>
      <c r="BH9" s="79">
        <v>0</v>
      </c>
      <c r="BI9" s="79">
        <v>0</v>
      </c>
      <c r="BJ9" s="79">
        <v>0</v>
      </c>
      <c r="BK9" s="79">
        <v>0</v>
      </c>
      <c r="BL9" s="79">
        <v>0</v>
      </c>
      <c r="BM9" s="79">
        <v>0</v>
      </c>
    </row>
    <row r="10" spans="1:66" ht="19.5" customHeight="1">
      <c r="A10" s="150" t="s">
        <v>85</v>
      </c>
      <c r="B10" s="150" t="s">
        <v>86</v>
      </c>
      <c r="C10" s="150" t="s">
        <v>87</v>
      </c>
      <c r="D10" s="150" t="s">
        <v>89</v>
      </c>
      <c r="E10" s="79">
        <v>13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13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13</v>
      </c>
      <c r="Y10" s="79">
        <v>0</v>
      </c>
      <c r="Z10" s="79">
        <v>0</v>
      </c>
      <c r="AA10" s="79">
        <v>0</v>
      </c>
      <c r="AB10" s="79">
        <v>0</v>
      </c>
      <c r="AC10" s="79">
        <v>0</v>
      </c>
      <c r="AD10" s="79">
        <v>0</v>
      </c>
      <c r="AE10" s="79">
        <v>0</v>
      </c>
      <c r="AF10" s="79">
        <v>0</v>
      </c>
      <c r="AG10" s="79">
        <v>0</v>
      </c>
      <c r="AH10" s="79">
        <v>0</v>
      </c>
      <c r="AI10" s="79">
        <v>0</v>
      </c>
      <c r="AJ10" s="79">
        <v>0</v>
      </c>
      <c r="AK10" s="79">
        <v>0</v>
      </c>
      <c r="AL10" s="79">
        <v>0</v>
      </c>
      <c r="AM10" s="79">
        <v>0</v>
      </c>
      <c r="AN10" s="79">
        <v>0</v>
      </c>
      <c r="AO10" s="79">
        <v>0</v>
      </c>
      <c r="AP10" s="79">
        <v>0</v>
      </c>
      <c r="AQ10" s="79">
        <v>0</v>
      </c>
      <c r="AR10" s="79">
        <v>0</v>
      </c>
      <c r="AS10" s="79">
        <v>0</v>
      </c>
      <c r="AT10" s="79">
        <v>0</v>
      </c>
      <c r="AU10" s="79">
        <v>0</v>
      </c>
      <c r="AV10" s="79">
        <v>0</v>
      </c>
      <c r="AW10" s="79">
        <v>0</v>
      </c>
      <c r="AX10" s="79">
        <v>0</v>
      </c>
      <c r="AY10" s="79">
        <v>0</v>
      </c>
      <c r="AZ10" s="79">
        <v>0</v>
      </c>
      <c r="BA10" s="79">
        <v>0</v>
      </c>
      <c r="BB10" s="79">
        <v>0</v>
      </c>
      <c r="BC10" s="79">
        <v>0</v>
      </c>
      <c r="BD10" s="79">
        <v>0</v>
      </c>
      <c r="BE10" s="79">
        <v>0</v>
      </c>
      <c r="BF10" s="79">
        <v>0</v>
      </c>
      <c r="BG10" s="79">
        <v>0</v>
      </c>
      <c r="BH10" s="79">
        <v>0</v>
      </c>
      <c r="BI10" s="79">
        <v>0</v>
      </c>
      <c r="BJ10" s="79">
        <v>0</v>
      </c>
      <c r="BK10" s="79">
        <v>0</v>
      </c>
      <c r="BL10" s="79">
        <v>0</v>
      </c>
      <c r="BM10" s="79">
        <v>0</v>
      </c>
    </row>
    <row r="11" spans="1:66" ht="19.5" customHeight="1">
      <c r="A11" s="150" t="s">
        <v>85</v>
      </c>
      <c r="B11" s="150" t="s">
        <v>86</v>
      </c>
      <c r="C11" s="150" t="s">
        <v>90</v>
      </c>
      <c r="D11" s="150" t="s">
        <v>91</v>
      </c>
      <c r="E11" s="79">
        <v>105.194</v>
      </c>
      <c r="F11" s="79">
        <v>83.112</v>
      </c>
      <c r="G11" s="79">
        <v>43.6092</v>
      </c>
      <c r="H11" s="79">
        <v>32.3748</v>
      </c>
      <c r="I11" s="79">
        <v>4.752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2.376</v>
      </c>
      <c r="Q11" s="79">
        <v>19.506</v>
      </c>
      <c r="R11" s="79">
        <v>3.1708</v>
      </c>
      <c r="S11" s="79">
        <v>2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1</v>
      </c>
      <c r="AA11" s="79">
        <v>0</v>
      </c>
      <c r="AB11" s="79">
        <v>0</v>
      </c>
      <c r="AC11" s="79">
        <v>0.4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79">
        <v>0</v>
      </c>
      <c r="AJ11" s="79">
        <v>0</v>
      </c>
      <c r="AK11" s="79">
        <v>2.7964</v>
      </c>
      <c r="AL11" s="79">
        <v>1.5265</v>
      </c>
      <c r="AM11" s="79">
        <v>0</v>
      </c>
      <c r="AN11" s="79">
        <v>7.74</v>
      </c>
      <c r="AO11" s="79">
        <v>0</v>
      </c>
      <c r="AP11" s="79">
        <v>0.8723</v>
      </c>
      <c r="AQ11" s="79">
        <v>0.576</v>
      </c>
      <c r="AR11" s="79">
        <v>0</v>
      </c>
      <c r="AS11" s="79">
        <v>0</v>
      </c>
      <c r="AT11" s="79">
        <v>0</v>
      </c>
      <c r="AU11" s="79">
        <v>0</v>
      </c>
      <c r="AV11" s="79">
        <v>0.006</v>
      </c>
      <c r="AW11" s="79">
        <v>0.57</v>
      </c>
      <c r="AX11" s="79">
        <v>0</v>
      </c>
      <c r="AY11" s="79">
        <v>0</v>
      </c>
      <c r="AZ11" s="79">
        <v>0</v>
      </c>
      <c r="BA11" s="79">
        <v>2</v>
      </c>
      <c r="BB11" s="79">
        <v>2</v>
      </c>
      <c r="BC11" s="79">
        <v>0</v>
      </c>
      <c r="BD11" s="79">
        <v>0</v>
      </c>
      <c r="BE11" s="79">
        <v>0</v>
      </c>
      <c r="BF11" s="79">
        <v>0</v>
      </c>
      <c r="BG11" s="79">
        <v>0</v>
      </c>
      <c r="BH11" s="79">
        <v>0</v>
      </c>
      <c r="BI11" s="79">
        <v>0</v>
      </c>
      <c r="BJ11" s="79">
        <v>0</v>
      </c>
      <c r="BK11" s="79">
        <v>0</v>
      </c>
      <c r="BL11" s="79">
        <v>0</v>
      </c>
      <c r="BM11" s="79">
        <v>0</v>
      </c>
    </row>
    <row r="12" spans="1:66" ht="19.5" customHeight="1">
      <c r="A12" s="150" t="s">
        <v>14</v>
      </c>
      <c r="B12" s="150" t="s">
        <v>14</v>
      </c>
      <c r="C12" s="150" t="s">
        <v>14</v>
      </c>
      <c r="D12" s="150" t="s">
        <v>243</v>
      </c>
      <c r="E12" s="79">
        <v>12.74</v>
      </c>
      <c r="F12" s="79">
        <v>12.74</v>
      </c>
      <c r="G12" s="79">
        <v>0</v>
      </c>
      <c r="H12" s="79">
        <v>0</v>
      </c>
      <c r="I12" s="79">
        <v>0</v>
      </c>
      <c r="J12" s="79">
        <v>0</v>
      </c>
      <c r="K12" s="79">
        <v>12.74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  <c r="AD12" s="79">
        <v>0</v>
      </c>
      <c r="AE12" s="79">
        <v>0</v>
      </c>
      <c r="AF12" s="79">
        <v>0</v>
      </c>
      <c r="AG12" s="79">
        <v>0</v>
      </c>
      <c r="AH12" s="79">
        <v>0</v>
      </c>
      <c r="AI12" s="79">
        <v>0</v>
      </c>
      <c r="AJ12" s="79">
        <v>0</v>
      </c>
      <c r="AK12" s="79">
        <v>0</v>
      </c>
      <c r="AL12" s="79">
        <v>0</v>
      </c>
      <c r="AM12" s="79">
        <v>0</v>
      </c>
      <c r="AN12" s="79">
        <v>0</v>
      </c>
      <c r="AO12" s="79">
        <v>0</v>
      </c>
      <c r="AP12" s="79">
        <v>0</v>
      </c>
      <c r="AQ12" s="79">
        <v>0</v>
      </c>
      <c r="AR12" s="79">
        <v>0</v>
      </c>
      <c r="AS12" s="79">
        <v>0</v>
      </c>
      <c r="AT12" s="79">
        <v>0</v>
      </c>
      <c r="AU12" s="79">
        <v>0</v>
      </c>
      <c r="AV12" s="79">
        <v>0</v>
      </c>
      <c r="AW12" s="79">
        <v>0</v>
      </c>
      <c r="AX12" s="79">
        <v>0</v>
      </c>
      <c r="AY12" s="79">
        <v>0</v>
      </c>
      <c r="AZ12" s="79">
        <v>0</v>
      </c>
      <c r="BA12" s="79">
        <v>0</v>
      </c>
      <c r="BB12" s="79">
        <v>0</v>
      </c>
      <c r="BC12" s="79">
        <v>0</v>
      </c>
      <c r="BD12" s="79">
        <v>0</v>
      </c>
      <c r="BE12" s="79">
        <v>0</v>
      </c>
      <c r="BF12" s="79">
        <v>0</v>
      </c>
      <c r="BG12" s="79">
        <v>0</v>
      </c>
      <c r="BH12" s="79">
        <v>0</v>
      </c>
      <c r="BI12" s="79">
        <v>0</v>
      </c>
      <c r="BJ12" s="79">
        <v>0</v>
      </c>
      <c r="BK12" s="79">
        <v>0</v>
      </c>
      <c r="BL12" s="79">
        <v>0</v>
      </c>
      <c r="BM12" s="79">
        <v>0</v>
      </c>
    </row>
    <row r="13" spans="1:66" ht="19.5" customHeight="1">
      <c r="A13" s="150" t="s">
        <v>85</v>
      </c>
      <c r="B13" s="150" t="s">
        <v>92</v>
      </c>
      <c r="C13" s="150" t="s">
        <v>92</v>
      </c>
      <c r="D13" s="150" t="s">
        <v>93</v>
      </c>
      <c r="E13" s="79">
        <v>12.74</v>
      </c>
      <c r="F13" s="79">
        <v>12.74</v>
      </c>
      <c r="G13" s="79">
        <v>0</v>
      </c>
      <c r="H13" s="79">
        <v>0</v>
      </c>
      <c r="I13" s="79">
        <v>0</v>
      </c>
      <c r="J13" s="79">
        <v>0</v>
      </c>
      <c r="K13" s="79">
        <v>12.74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  <c r="AG13" s="79">
        <v>0</v>
      </c>
      <c r="AH13" s="79">
        <v>0</v>
      </c>
      <c r="AI13" s="79">
        <v>0</v>
      </c>
      <c r="AJ13" s="79">
        <v>0</v>
      </c>
      <c r="AK13" s="79">
        <v>0</v>
      </c>
      <c r="AL13" s="79">
        <v>0</v>
      </c>
      <c r="AM13" s="79">
        <v>0</v>
      </c>
      <c r="AN13" s="79">
        <v>0</v>
      </c>
      <c r="AO13" s="79">
        <v>0</v>
      </c>
      <c r="AP13" s="79">
        <v>0</v>
      </c>
      <c r="AQ13" s="79">
        <v>0</v>
      </c>
      <c r="AR13" s="79">
        <v>0</v>
      </c>
      <c r="AS13" s="79">
        <v>0</v>
      </c>
      <c r="AT13" s="79">
        <v>0</v>
      </c>
      <c r="AU13" s="79">
        <v>0</v>
      </c>
      <c r="AV13" s="79">
        <v>0</v>
      </c>
      <c r="AW13" s="79">
        <v>0</v>
      </c>
      <c r="AX13" s="79">
        <v>0</v>
      </c>
      <c r="AY13" s="79">
        <v>0</v>
      </c>
      <c r="AZ13" s="79">
        <v>0</v>
      </c>
      <c r="BA13" s="79">
        <v>0</v>
      </c>
      <c r="BB13" s="79">
        <v>0</v>
      </c>
      <c r="BC13" s="79">
        <v>0</v>
      </c>
      <c r="BD13" s="79">
        <v>0</v>
      </c>
      <c r="BE13" s="79">
        <v>0</v>
      </c>
      <c r="BF13" s="79">
        <v>0</v>
      </c>
      <c r="BG13" s="79">
        <v>0</v>
      </c>
      <c r="BH13" s="79">
        <v>0</v>
      </c>
      <c r="BI13" s="79">
        <v>0</v>
      </c>
      <c r="BJ13" s="79">
        <v>0</v>
      </c>
      <c r="BK13" s="79">
        <v>0</v>
      </c>
      <c r="BL13" s="79">
        <v>0</v>
      </c>
      <c r="BM13" s="79">
        <v>0</v>
      </c>
    </row>
    <row r="14" spans="1:66" ht="19.5" customHeight="1">
      <c r="A14" s="150" t="s">
        <v>14</v>
      </c>
      <c r="B14" s="150" t="s">
        <v>14</v>
      </c>
      <c r="C14" s="150" t="s">
        <v>14</v>
      </c>
      <c r="D14" s="150" t="s">
        <v>244</v>
      </c>
      <c r="E14" s="79">
        <v>0.6978</v>
      </c>
      <c r="F14" s="79">
        <v>0.6978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0.6978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  <c r="AG14" s="79">
        <v>0</v>
      </c>
      <c r="AH14" s="79">
        <v>0</v>
      </c>
      <c r="AI14" s="79">
        <v>0</v>
      </c>
      <c r="AJ14" s="79">
        <v>0</v>
      </c>
      <c r="AK14" s="79">
        <v>0</v>
      </c>
      <c r="AL14" s="79">
        <v>0</v>
      </c>
      <c r="AM14" s="79">
        <v>0</v>
      </c>
      <c r="AN14" s="79">
        <v>0</v>
      </c>
      <c r="AO14" s="79">
        <v>0</v>
      </c>
      <c r="AP14" s="79">
        <v>0</v>
      </c>
      <c r="AQ14" s="79">
        <v>0</v>
      </c>
      <c r="AR14" s="79">
        <v>0</v>
      </c>
      <c r="AS14" s="79">
        <v>0</v>
      </c>
      <c r="AT14" s="79">
        <v>0</v>
      </c>
      <c r="AU14" s="79">
        <v>0</v>
      </c>
      <c r="AV14" s="79">
        <v>0</v>
      </c>
      <c r="AW14" s="79">
        <v>0</v>
      </c>
      <c r="AX14" s="79">
        <v>0</v>
      </c>
      <c r="AY14" s="79">
        <v>0</v>
      </c>
      <c r="AZ14" s="79">
        <v>0</v>
      </c>
      <c r="BA14" s="79">
        <v>0</v>
      </c>
      <c r="BB14" s="79">
        <v>0</v>
      </c>
      <c r="BC14" s="79">
        <v>0</v>
      </c>
      <c r="BD14" s="79">
        <v>0</v>
      </c>
      <c r="BE14" s="79">
        <v>0</v>
      </c>
      <c r="BF14" s="79">
        <v>0</v>
      </c>
      <c r="BG14" s="79">
        <v>0</v>
      </c>
      <c r="BH14" s="79">
        <v>0</v>
      </c>
      <c r="BI14" s="79">
        <v>0</v>
      </c>
      <c r="BJ14" s="79">
        <v>0</v>
      </c>
      <c r="BK14" s="79">
        <v>0</v>
      </c>
      <c r="BL14" s="79">
        <v>0</v>
      </c>
      <c r="BM14" s="79">
        <v>0</v>
      </c>
    </row>
    <row r="15" spans="1:66" ht="19.5" customHeight="1">
      <c r="A15" s="150" t="s">
        <v>85</v>
      </c>
      <c r="B15" s="150" t="s">
        <v>94</v>
      </c>
      <c r="C15" s="150" t="s">
        <v>94</v>
      </c>
      <c r="D15" s="150" t="s">
        <v>95</v>
      </c>
      <c r="E15" s="79">
        <v>0.6978</v>
      </c>
      <c r="F15" s="79">
        <v>0.6978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0.6978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79">
        <v>0</v>
      </c>
      <c r="AJ15" s="79">
        <v>0</v>
      </c>
      <c r="AK15" s="79">
        <v>0</v>
      </c>
      <c r="AL15" s="79">
        <v>0</v>
      </c>
      <c r="AM15" s="79">
        <v>0</v>
      </c>
      <c r="AN15" s="79">
        <v>0</v>
      </c>
      <c r="AO15" s="79">
        <v>0</v>
      </c>
      <c r="AP15" s="79">
        <v>0</v>
      </c>
      <c r="AQ15" s="79">
        <v>0</v>
      </c>
      <c r="AR15" s="79">
        <v>0</v>
      </c>
      <c r="AS15" s="79">
        <v>0</v>
      </c>
      <c r="AT15" s="79">
        <v>0</v>
      </c>
      <c r="AU15" s="79">
        <v>0</v>
      </c>
      <c r="AV15" s="79">
        <v>0</v>
      </c>
      <c r="AW15" s="79">
        <v>0</v>
      </c>
      <c r="AX15" s="79">
        <v>0</v>
      </c>
      <c r="AY15" s="79">
        <v>0</v>
      </c>
      <c r="AZ15" s="79">
        <v>0</v>
      </c>
      <c r="BA15" s="79">
        <v>0</v>
      </c>
      <c r="BB15" s="79">
        <v>0</v>
      </c>
      <c r="BC15" s="79">
        <v>0</v>
      </c>
      <c r="BD15" s="79">
        <v>0</v>
      </c>
      <c r="BE15" s="79">
        <v>0</v>
      </c>
      <c r="BF15" s="79">
        <v>0</v>
      </c>
      <c r="BG15" s="79">
        <v>0</v>
      </c>
      <c r="BH15" s="79">
        <v>0</v>
      </c>
      <c r="BI15" s="79">
        <v>0</v>
      </c>
      <c r="BJ15" s="79">
        <v>0</v>
      </c>
      <c r="BK15" s="79">
        <v>0</v>
      </c>
      <c r="BL15" s="79">
        <v>0</v>
      </c>
      <c r="BM15" s="79">
        <v>0</v>
      </c>
    </row>
    <row r="16" spans="1:66" ht="19.5" customHeight="1">
      <c r="A16" s="150" t="s">
        <v>14</v>
      </c>
      <c r="B16" s="150" t="s">
        <v>14</v>
      </c>
      <c r="C16" s="150" t="s">
        <v>14</v>
      </c>
      <c r="D16" s="150" t="s">
        <v>245</v>
      </c>
      <c r="E16" s="79">
        <v>9.5774</v>
      </c>
      <c r="F16" s="79">
        <v>9.5774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9.5774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  <c r="AG16" s="79">
        <v>0</v>
      </c>
      <c r="AH16" s="79">
        <v>0</v>
      </c>
      <c r="AI16" s="79">
        <v>0</v>
      </c>
      <c r="AJ16" s="79">
        <v>0</v>
      </c>
      <c r="AK16" s="79">
        <v>0</v>
      </c>
      <c r="AL16" s="79">
        <v>0</v>
      </c>
      <c r="AM16" s="79">
        <v>0</v>
      </c>
      <c r="AN16" s="79">
        <v>0</v>
      </c>
      <c r="AO16" s="79">
        <v>0</v>
      </c>
      <c r="AP16" s="79">
        <v>0</v>
      </c>
      <c r="AQ16" s="79">
        <v>0</v>
      </c>
      <c r="AR16" s="79">
        <v>0</v>
      </c>
      <c r="AS16" s="79">
        <v>0</v>
      </c>
      <c r="AT16" s="79">
        <v>0</v>
      </c>
      <c r="AU16" s="79">
        <v>0</v>
      </c>
      <c r="AV16" s="79">
        <v>0</v>
      </c>
      <c r="AW16" s="79">
        <v>0</v>
      </c>
      <c r="AX16" s="79">
        <v>0</v>
      </c>
      <c r="AY16" s="79">
        <v>0</v>
      </c>
      <c r="AZ16" s="79">
        <v>0</v>
      </c>
      <c r="BA16" s="79">
        <v>0</v>
      </c>
      <c r="BB16" s="79">
        <v>0</v>
      </c>
      <c r="BC16" s="79">
        <v>0</v>
      </c>
      <c r="BD16" s="79">
        <v>0</v>
      </c>
      <c r="BE16" s="79">
        <v>0</v>
      </c>
      <c r="BF16" s="79">
        <v>0</v>
      </c>
      <c r="BG16" s="79">
        <v>0</v>
      </c>
      <c r="BH16" s="79">
        <v>0</v>
      </c>
      <c r="BI16" s="79">
        <v>0</v>
      </c>
      <c r="BJ16" s="79">
        <v>0</v>
      </c>
      <c r="BK16" s="79">
        <v>0</v>
      </c>
      <c r="BL16" s="79">
        <v>0</v>
      </c>
      <c r="BM16" s="79">
        <v>0</v>
      </c>
    </row>
    <row r="17" spans="1:66" ht="19.5" customHeight="1">
      <c r="A17" s="150" t="s">
        <v>14</v>
      </c>
      <c r="B17" s="150" t="s">
        <v>14</v>
      </c>
      <c r="C17" s="150" t="s">
        <v>14</v>
      </c>
      <c r="D17" s="150" t="s">
        <v>246</v>
      </c>
      <c r="E17" s="79">
        <v>9.5774</v>
      </c>
      <c r="F17" s="79">
        <v>9.5774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9.5774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0</v>
      </c>
      <c r="AK17" s="79">
        <v>0</v>
      </c>
      <c r="AL17" s="79">
        <v>0</v>
      </c>
      <c r="AM17" s="79">
        <v>0</v>
      </c>
      <c r="AN17" s="79">
        <v>0</v>
      </c>
      <c r="AO17" s="79">
        <v>0</v>
      </c>
      <c r="AP17" s="79">
        <v>0</v>
      </c>
      <c r="AQ17" s="79">
        <v>0</v>
      </c>
      <c r="AR17" s="79">
        <v>0</v>
      </c>
      <c r="AS17" s="79">
        <v>0</v>
      </c>
      <c r="AT17" s="79">
        <v>0</v>
      </c>
      <c r="AU17" s="79">
        <v>0</v>
      </c>
      <c r="AV17" s="79">
        <v>0</v>
      </c>
      <c r="AW17" s="79">
        <v>0</v>
      </c>
      <c r="AX17" s="79">
        <v>0</v>
      </c>
      <c r="AY17" s="79">
        <v>0</v>
      </c>
      <c r="AZ17" s="79">
        <v>0</v>
      </c>
      <c r="BA17" s="79">
        <v>0</v>
      </c>
      <c r="BB17" s="79">
        <v>0</v>
      </c>
      <c r="BC17" s="79">
        <v>0</v>
      </c>
      <c r="BD17" s="79">
        <v>0</v>
      </c>
      <c r="BE17" s="79">
        <v>0</v>
      </c>
      <c r="BF17" s="79">
        <v>0</v>
      </c>
      <c r="BG17" s="79">
        <v>0</v>
      </c>
      <c r="BH17" s="79">
        <v>0</v>
      </c>
      <c r="BI17" s="79">
        <v>0</v>
      </c>
      <c r="BJ17" s="79">
        <v>0</v>
      </c>
      <c r="BK17" s="79">
        <v>0</v>
      </c>
      <c r="BL17" s="79">
        <v>0</v>
      </c>
      <c r="BM17" s="79">
        <v>0</v>
      </c>
    </row>
    <row r="18" spans="1:66" ht="19.5" customHeight="1">
      <c r="A18" s="150" t="s">
        <v>96</v>
      </c>
      <c r="B18" s="150" t="s">
        <v>97</v>
      </c>
      <c r="C18" s="150" t="s">
        <v>86</v>
      </c>
      <c r="D18" s="150" t="s">
        <v>98</v>
      </c>
      <c r="E18" s="79">
        <v>9.5774</v>
      </c>
      <c r="F18" s="79">
        <v>9.5774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9.5774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  <c r="AG18" s="79">
        <v>0</v>
      </c>
      <c r="AH18" s="79">
        <v>0</v>
      </c>
      <c r="AI18" s="79">
        <v>0</v>
      </c>
      <c r="AJ18" s="79">
        <v>0</v>
      </c>
      <c r="AK18" s="79">
        <v>0</v>
      </c>
      <c r="AL18" s="79">
        <v>0</v>
      </c>
      <c r="AM18" s="79">
        <v>0</v>
      </c>
      <c r="AN18" s="79">
        <v>0</v>
      </c>
      <c r="AO18" s="79">
        <v>0</v>
      </c>
      <c r="AP18" s="79">
        <v>0</v>
      </c>
      <c r="AQ18" s="79">
        <v>0</v>
      </c>
      <c r="AR18" s="79">
        <v>0</v>
      </c>
      <c r="AS18" s="79">
        <v>0</v>
      </c>
      <c r="AT18" s="79">
        <v>0</v>
      </c>
      <c r="AU18" s="79">
        <v>0</v>
      </c>
      <c r="AV18" s="79">
        <v>0</v>
      </c>
      <c r="AW18" s="79">
        <v>0</v>
      </c>
      <c r="AX18" s="79">
        <v>0</v>
      </c>
      <c r="AY18" s="79">
        <v>0</v>
      </c>
      <c r="AZ18" s="79">
        <v>0</v>
      </c>
      <c r="BA18" s="79">
        <v>0</v>
      </c>
      <c r="BB18" s="79">
        <v>0</v>
      </c>
      <c r="BC18" s="79">
        <v>0</v>
      </c>
      <c r="BD18" s="79">
        <v>0</v>
      </c>
      <c r="BE18" s="79">
        <v>0</v>
      </c>
      <c r="BF18" s="79">
        <v>0</v>
      </c>
      <c r="BG18" s="79">
        <v>0</v>
      </c>
      <c r="BH18" s="79">
        <v>0</v>
      </c>
      <c r="BI18" s="79">
        <v>0</v>
      </c>
      <c r="BJ18" s="79">
        <v>0</v>
      </c>
      <c r="BK18" s="79">
        <v>0</v>
      </c>
      <c r="BL18" s="79">
        <v>0</v>
      </c>
      <c r="BM18" s="79">
        <v>0</v>
      </c>
    </row>
    <row r="19" spans="1:66" ht="19.5" customHeight="1">
      <c r="A19" s="150" t="s">
        <v>14</v>
      </c>
      <c r="B19" s="150" t="s">
        <v>14</v>
      </c>
      <c r="C19" s="150" t="s">
        <v>14</v>
      </c>
      <c r="D19" s="150" t="s">
        <v>247</v>
      </c>
      <c r="E19" s="79">
        <v>15.7371</v>
      </c>
      <c r="F19" s="79">
        <v>15.7371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15.7371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  <c r="AC19" s="79">
        <v>0</v>
      </c>
      <c r="AD19" s="79">
        <v>0</v>
      </c>
      <c r="AE19" s="79">
        <v>0</v>
      </c>
      <c r="AF19" s="79">
        <v>0</v>
      </c>
      <c r="AG19" s="79">
        <v>0</v>
      </c>
      <c r="AH19" s="79">
        <v>0</v>
      </c>
      <c r="AI19" s="79">
        <v>0</v>
      </c>
      <c r="AJ19" s="79">
        <v>0</v>
      </c>
      <c r="AK19" s="79">
        <v>0</v>
      </c>
      <c r="AL19" s="79">
        <v>0</v>
      </c>
      <c r="AM19" s="79">
        <v>0</v>
      </c>
      <c r="AN19" s="79">
        <v>0</v>
      </c>
      <c r="AO19" s="79">
        <v>0</v>
      </c>
      <c r="AP19" s="79">
        <v>0</v>
      </c>
      <c r="AQ19" s="79">
        <v>0</v>
      </c>
      <c r="AR19" s="79">
        <v>0</v>
      </c>
      <c r="AS19" s="79">
        <v>0</v>
      </c>
      <c r="AT19" s="79">
        <v>0</v>
      </c>
      <c r="AU19" s="79">
        <v>0</v>
      </c>
      <c r="AV19" s="79">
        <v>0</v>
      </c>
      <c r="AW19" s="79">
        <v>0</v>
      </c>
      <c r="AX19" s="79">
        <v>0</v>
      </c>
      <c r="AY19" s="79">
        <v>0</v>
      </c>
      <c r="AZ19" s="79">
        <v>0</v>
      </c>
      <c r="BA19" s="79">
        <v>0</v>
      </c>
      <c r="BB19" s="79">
        <v>0</v>
      </c>
      <c r="BC19" s="79">
        <v>0</v>
      </c>
      <c r="BD19" s="79">
        <v>0</v>
      </c>
      <c r="BE19" s="79">
        <v>0</v>
      </c>
      <c r="BF19" s="79">
        <v>0</v>
      </c>
      <c r="BG19" s="79">
        <v>0</v>
      </c>
      <c r="BH19" s="79">
        <v>0</v>
      </c>
      <c r="BI19" s="79">
        <v>0</v>
      </c>
      <c r="BJ19" s="79">
        <v>0</v>
      </c>
      <c r="BK19" s="79">
        <v>0</v>
      </c>
      <c r="BL19" s="79">
        <v>0</v>
      </c>
      <c r="BM19" s="79">
        <v>0</v>
      </c>
    </row>
    <row r="20" spans="1:66" ht="19.5" customHeight="1">
      <c r="A20" s="150" t="s">
        <v>14</v>
      </c>
      <c r="B20" s="150" t="s">
        <v>14</v>
      </c>
      <c r="C20" s="150" t="s">
        <v>14</v>
      </c>
      <c r="D20" s="150" t="s">
        <v>248</v>
      </c>
      <c r="E20" s="79">
        <v>15.7371</v>
      </c>
      <c r="F20" s="79">
        <v>15.7371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15.7371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  <c r="AA20" s="79">
        <v>0</v>
      </c>
      <c r="AB20" s="79">
        <v>0</v>
      </c>
      <c r="AC20" s="79">
        <v>0</v>
      </c>
      <c r="AD20" s="79">
        <v>0</v>
      </c>
      <c r="AE20" s="79">
        <v>0</v>
      </c>
      <c r="AF20" s="79">
        <v>0</v>
      </c>
      <c r="AG20" s="79">
        <v>0</v>
      </c>
      <c r="AH20" s="79">
        <v>0</v>
      </c>
      <c r="AI20" s="79">
        <v>0</v>
      </c>
      <c r="AJ20" s="79">
        <v>0</v>
      </c>
      <c r="AK20" s="79">
        <v>0</v>
      </c>
      <c r="AL20" s="79">
        <v>0</v>
      </c>
      <c r="AM20" s="79">
        <v>0</v>
      </c>
      <c r="AN20" s="79">
        <v>0</v>
      </c>
      <c r="AO20" s="79">
        <v>0</v>
      </c>
      <c r="AP20" s="79">
        <v>0</v>
      </c>
      <c r="AQ20" s="79">
        <v>0</v>
      </c>
      <c r="AR20" s="79">
        <v>0</v>
      </c>
      <c r="AS20" s="79">
        <v>0</v>
      </c>
      <c r="AT20" s="79">
        <v>0</v>
      </c>
      <c r="AU20" s="79">
        <v>0</v>
      </c>
      <c r="AV20" s="79">
        <v>0</v>
      </c>
      <c r="AW20" s="79">
        <v>0</v>
      </c>
      <c r="AX20" s="79">
        <v>0</v>
      </c>
      <c r="AY20" s="79">
        <v>0</v>
      </c>
      <c r="AZ20" s="79">
        <v>0</v>
      </c>
      <c r="BA20" s="79">
        <v>0</v>
      </c>
      <c r="BB20" s="79">
        <v>0</v>
      </c>
      <c r="BC20" s="79">
        <v>0</v>
      </c>
      <c r="BD20" s="79">
        <v>0</v>
      </c>
      <c r="BE20" s="79">
        <v>0</v>
      </c>
      <c r="BF20" s="79">
        <v>0</v>
      </c>
      <c r="BG20" s="79">
        <v>0</v>
      </c>
      <c r="BH20" s="79">
        <v>0</v>
      </c>
      <c r="BI20" s="79">
        <v>0</v>
      </c>
      <c r="BJ20" s="79">
        <v>0</v>
      </c>
      <c r="BK20" s="79">
        <v>0</v>
      </c>
      <c r="BL20" s="79">
        <v>0</v>
      </c>
      <c r="BM20" s="79">
        <v>0</v>
      </c>
    </row>
    <row r="21" spans="1:66" ht="19.5" customHeight="1">
      <c r="A21" s="150" t="s">
        <v>99</v>
      </c>
      <c r="B21" s="150" t="s">
        <v>100</v>
      </c>
      <c r="C21" s="150" t="s">
        <v>86</v>
      </c>
      <c r="D21" s="150" t="s">
        <v>101</v>
      </c>
      <c r="E21" s="79">
        <v>15.7371</v>
      </c>
      <c r="F21" s="79">
        <v>15.7371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15.7371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  <c r="AC21" s="79">
        <v>0</v>
      </c>
      <c r="AD21" s="79">
        <v>0</v>
      </c>
      <c r="AE21" s="79">
        <v>0</v>
      </c>
      <c r="AF21" s="79">
        <v>0</v>
      </c>
      <c r="AG21" s="79">
        <v>0</v>
      </c>
      <c r="AH21" s="79">
        <v>0</v>
      </c>
      <c r="AI21" s="79">
        <v>0</v>
      </c>
      <c r="AJ21" s="79">
        <v>0</v>
      </c>
      <c r="AK21" s="79">
        <v>0</v>
      </c>
      <c r="AL21" s="79">
        <v>0</v>
      </c>
      <c r="AM21" s="79">
        <v>0</v>
      </c>
      <c r="AN21" s="79">
        <v>0</v>
      </c>
      <c r="AO21" s="79">
        <v>0</v>
      </c>
      <c r="AP21" s="79">
        <v>0</v>
      </c>
      <c r="AQ21" s="79">
        <v>0</v>
      </c>
      <c r="AR21" s="79">
        <v>0</v>
      </c>
      <c r="AS21" s="79">
        <v>0</v>
      </c>
      <c r="AT21" s="79">
        <v>0</v>
      </c>
      <c r="AU21" s="79">
        <v>0</v>
      </c>
      <c r="AV21" s="79">
        <v>0</v>
      </c>
      <c r="AW21" s="79">
        <v>0</v>
      </c>
      <c r="AX21" s="79">
        <v>0</v>
      </c>
      <c r="AY21" s="79">
        <v>0</v>
      </c>
      <c r="AZ21" s="79">
        <v>0</v>
      </c>
      <c r="BA21" s="79">
        <v>0</v>
      </c>
      <c r="BB21" s="79">
        <v>0</v>
      </c>
      <c r="BC21" s="79">
        <v>0</v>
      </c>
      <c r="BD21" s="79">
        <v>0</v>
      </c>
      <c r="BE21" s="79">
        <v>0</v>
      </c>
      <c r="BF21" s="79">
        <v>0</v>
      </c>
      <c r="BG21" s="79">
        <v>0</v>
      </c>
      <c r="BH21" s="79">
        <v>0</v>
      </c>
      <c r="BI21" s="79">
        <v>0</v>
      </c>
      <c r="BJ21" s="79">
        <v>0</v>
      </c>
      <c r="BK21" s="79">
        <v>0</v>
      </c>
      <c r="BL21" s="79">
        <v>0</v>
      </c>
      <c r="BM21" s="79">
        <v>0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74">
    <mergeCell ref="BE5:BE6"/>
    <mergeCell ref="BD5:BD6"/>
    <mergeCell ref="BK5:BK6"/>
    <mergeCell ref="BM5:BM6"/>
    <mergeCell ref="BK4:BM4"/>
    <mergeCell ref="BL5:BL6"/>
    <mergeCell ref="BG4:BH4"/>
    <mergeCell ref="BG5:BG6"/>
    <mergeCell ref="BH5:BH6"/>
    <mergeCell ref="BI4:BJ4"/>
    <mergeCell ref="BI5:BI6"/>
    <mergeCell ref="BJ5:BJ6"/>
    <mergeCell ref="D5:D6"/>
    <mergeCell ref="E4:E6"/>
    <mergeCell ref="F5:F6"/>
    <mergeCell ref="G5:G6"/>
    <mergeCell ref="H5:H6"/>
    <mergeCell ref="I5:I6"/>
    <mergeCell ref="J5:J6"/>
    <mergeCell ref="K5:K6"/>
    <mergeCell ref="A5:C5"/>
    <mergeCell ref="L5:L6"/>
    <mergeCell ref="M5:M6"/>
    <mergeCell ref="N5:N6"/>
    <mergeCell ref="P5:P6"/>
    <mergeCell ref="V5:V6"/>
    <mergeCell ref="W5:W6"/>
    <mergeCell ref="R5:R6"/>
    <mergeCell ref="S5:S6"/>
    <mergeCell ref="T5:T6"/>
    <mergeCell ref="U5:U6"/>
    <mergeCell ref="X5:X6"/>
    <mergeCell ref="Y5:Y6"/>
    <mergeCell ref="Q5:Q6"/>
    <mergeCell ref="O5:O6"/>
    <mergeCell ref="Z5:Z6"/>
    <mergeCell ref="AF5:AF6"/>
    <mergeCell ref="AB5:AB6"/>
    <mergeCell ref="AA5:AA6"/>
    <mergeCell ref="AC5:AC6"/>
    <mergeCell ref="AD5:AD6"/>
    <mergeCell ref="AE5:AE6"/>
    <mergeCell ref="AG5:AG6"/>
    <mergeCell ref="AH5:AH6"/>
    <mergeCell ref="AI5:AI6"/>
    <mergeCell ref="AJ5:AJ6"/>
    <mergeCell ref="AK5:AK6"/>
    <mergeCell ref="AL5:AL6"/>
    <mergeCell ref="AM5:AM6"/>
    <mergeCell ref="AN5:AN6"/>
    <mergeCell ref="BC5:BC6"/>
    <mergeCell ref="BB5:BB6"/>
    <mergeCell ref="BA4:BF4"/>
    <mergeCell ref="BF5:BF6"/>
    <mergeCell ref="BA5:BA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AX4:AZ4"/>
    <mergeCell ref="AQ4:AW4"/>
    <mergeCell ref="A4:D4"/>
    <mergeCell ref="A2:BM2"/>
    <mergeCell ref="F4:P4"/>
    <mergeCell ref="Q4:AP4"/>
    <mergeCell ref="A3:D3"/>
  </mergeCells>
  <printOptions horizontalCentered="1"/>
  <pageMargins left="0.39375001192092896" right="0.39375001192092896" top="0.5909722447395325" bottom="0.39375001192092896" header="0" footer="0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83"/>
      <c r="B1" s="83"/>
      <c r="C1" s="83"/>
      <c r="D1" s="151"/>
      <c r="E1" s="83"/>
      <c r="F1" s="83"/>
      <c r="G1" s="10" t="s">
        <v>249</v>
      </c>
    </row>
    <row r="2" spans="1:7" ht="25.5" customHeight="1">
      <c r="A2" s="11" t="s">
        <v>250</v>
      </c>
      <c r="B2" s="11"/>
      <c r="C2" s="11"/>
      <c r="D2" s="11"/>
      <c r="E2" s="11"/>
      <c r="F2" s="11"/>
      <c r="G2" s="11"/>
    </row>
    <row r="3" spans="1:7" s="1" customFormat="1" ht="19.5" customHeight="1">
      <c r="A3" s="45" t="s">
        <v>5</v>
      </c>
      <c r="B3" s="46"/>
      <c r="C3" s="46"/>
      <c r="D3" s="46"/>
      <c r="E3" s="47"/>
      <c r="F3" s="47"/>
      <c r="G3" s="10" t="s">
        <v>6</v>
      </c>
    </row>
    <row r="4" spans="1:7" ht="19.5" customHeight="1">
      <c r="A4" s="152" t="s">
        <v>251</v>
      </c>
      <c r="B4" s="153"/>
      <c r="C4" s="153"/>
      <c r="D4" s="154"/>
      <c r="E4" s="53" t="s">
        <v>104</v>
      </c>
      <c r="F4" s="54"/>
      <c r="G4" s="54"/>
    </row>
    <row r="5" spans="1:7" ht="19.5" customHeight="1">
      <c r="A5" s="50" t="s">
        <v>70</v>
      </c>
      <c r="B5" s="52"/>
      <c r="C5" s="155" t="s">
        <v>71</v>
      </c>
      <c r="D5" s="156" t="s">
        <v>193</v>
      </c>
      <c r="E5" s="54" t="s">
        <v>60</v>
      </c>
      <c r="F5" s="157" t="s">
        <v>252</v>
      </c>
      <c r="G5" s="158" t="s">
        <v>253</v>
      </c>
    </row>
    <row r="6" spans="1:7" ht="33.75" customHeight="1">
      <c r="A6" s="64" t="s">
        <v>80</v>
      </c>
      <c r="B6" s="66" t="s">
        <v>81</v>
      </c>
      <c r="C6" s="159"/>
      <c r="D6" s="160"/>
      <c r="E6" s="68"/>
      <c r="F6" s="161"/>
      <c r="G6" s="162"/>
    </row>
    <row r="7" spans="1:7" ht="19.5" customHeight="1">
      <c r="A7" s="71" t="s">
        <v>14</v>
      </c>
      <c r="B7" s="163" t="s">
        <v>14</v>
      </c>
      <c r="C7" s="164" t="s">
        <v>14</v>
      </c>
      <c r="D7" s="71" t="s">
        <v>60</v>
      </c>
      <c r="E7" s="165">
        <f>SUM(F7:G7)</f>
        <v>138.7755</v>
      </c>
      <c r="F7" s="77">
        <v>115.3123</v>
      </c>
      <c r="G7" s="79">
        <v>23.4632</v>
      </c>
    </row>
    <row r="8" spans="1:7" ht="19.5" customHeight="1">
      <c r="A8" s="71" t="s">
        <v>14</v>
      </c>
      <c r="B8" s="163" t="s">
        <v>14</v>
      </c>
      <c r="C8" s="164" t="s">
        <v>14</v>
      </c>
      <c r="D8" s="71" t="s">
        <v>0</v>
      </c>
      <c r="E8" s="165">
        <f>SUM(F8:G8)</f>
        <v>138.7755</v>
      </c>
      <c r="F8" s="77">
        <v>115.3123</v>
      </c>
      <c r="G8" s="79">
        <v>23.4632</v>
      </c>
    </row>
    <row r="9" spans="1:7" ht="19.5" customHeight="1">
      <c r="A9" s="71" t="s">
        <v>14</v>
      </c>
      <c r="B9" s="163" t="s">
        <v>14</v>
      </c>
      <c r="C9" s="164" t="s">
        <v>83</v>
      </c>
      <c r="D9" s="71" t="s">
        <v>84</v>
      </c>
      <c r="E9" s="165">
        <f>SUM(F9:G9)</f>
        <v>138.7755</v>
      </c>
      <c r="F9" s="77">
        <v>115.3123</v>
      </c>
      <c r="G9" s="79">
        <v>23.4632</v>
      </c>
    </row>
    <row r="10" spans="1:7" ht="19.5" customHeight="1">
      <c r="A10" s="71" t="s">
        <v>254</v>
      </c>
      <c r="B10" s="163" t="s">
        <v>14</v>
      </c>
      <c r="C10" s="164" t="s">
        <v>14</v>
      </c>
      <c r="D10" s="71" t="s">
        <v>255</v>
      </c>
      <c r="E10" s="165">
        <f>SUM(F10:G10)</f>
        <v>121.8643</v>
      </c>
      <c r="F10" s="77">
        <v>114.7363</v>
      </c>
      <c r="G10" s="79">
        <v>7.128</v>
      </c>
    </row>
    <row r="11" spans="1:7" ht="19.5" customHeight="1">
      <c r="A11" s="71" t="s">
        <v>256</v>
      </c>
      <c r="B11" s="163" t="s">
        <v>86</v>
      </c>
      <c r="C11" s="164" t="s">
        <v>88</v>
      </c>
      <c r="D11" s="71" t="s">
        <v>257</v>
      </c>
      <c r="E11" s="165">
        <f>SUM(F11:G11)</f>
        <v>43.6092</v>
      </c>
      <c r="F11" s="77">
        <v>43.6092</v>
      </c>
      <c r="G11" s="79">
        <v>0</v>
      </c>
    </row>
    <row r="12" spans="1:7" ht="19.5" customHeight="1">
      <c r="A12" s="71" t="s">
        <v>256</v>
      </c>
      <c r="B12" s="163" t="s">
        <v>100</v>
      </c>
      <c r="C12" s="164" t="s">
        <v>88</v>
      </c>
      <c r="D12" s="71" t="s">
        <v>258</v>
      </c>
      <c r="E12" s="165">
        <f>SUM(F12:G12)</f>
        <v>32.3748</v>
      </c>
      <c r="F12" s="77">
        <v>32.3748</v>
      </c>
      <c r="G12" s="79">
        <v>0</v>
      </c>
    </row>
    <row r="13" spans="1:7" ht="19.5" customHeight="1">
      <c r="A13" s="71" t="s">
        <v>256</v>
      </c>
      <c r="B13" s="163" t="s">
        <v>176</v>
      </c>
      <c r="C13" s="164" t="s">
        <v>88</v>
      </c>
      <c r="D13" s="71" t="s">
        <v>259</v>
      </c>
      <c r="E13" s="165">
        <f>SUM(F13:G13)</f>
        <v>4.752</v>
      </c>
      <c r="F13" s="77">
        <v>0</v>
      </c>
      <c r="G13" s="79">
        <v>4.752</v>
      </c>
    </row>
    <row r="14" spans="1:7" ht="19.5" customHeight="1">
      <c r="A14" s="71" t="s">
        <v>256</v>
      </c>
      <c r="B14" s="163" t="s">
        <v>87</v>
      </c>
      <c r="C14" s="164" t="s">
        <v>88</v>
      </c>
      <c r="D14" s="71" t="s">
        <v>260</v>
      </c>
      <c r="E14" s="165">
        <f>SUM(F14:G14)</f>
        <v>12.74</v>
      </c>
      <c r="F14" s="77">
        <v>12.74</v>
      </c>
      <c r="G14" s="79">
        <v>0</v>
      </c>
    </row>
    <row r="15" spans="1:7" ht="19.5" customHeight="1">
      <c r="A15" s="71" t="s">
        <v>256</v>
      </c>
      <c r="B15" s="163" t="s">
        <v>261</v>
      </c>
      <c r="C15" s="164" t="s">
        <v>88</v>
      </c>
      <c r="D15" s="71" t="s">
        <v>262</v>
      </c>
      <c r="E15" s="165">
        <f>SUM(F15:G15)</f>
        <v>9.5774</v>
      </c>
      <c r="F15" s="77">
        <v>9.5774</v>
      </c>
      <c r="G15" s="79">
        <v>0</v>
      </c>
    </row>
    <row r="16" spans="1:7" ht="19.5" customHeight="1">
      <c r="A16" s="71" t="s">
        <v>256</v>
      </c>
      <c r="B16" s="163" t="s">
        <v>263</v>
      </c>
      <c r="C16" s="164" t="s">
        <v>88</v>
      </c>
      <c r="D16" s="71" t="s">
        <v>264</v>
      </c>
      <c r="E16" s="165">
        <f>SUM(F16:G16)</f>
        <v>0.6978</v>
      </c>
      <c r="F16" s="77">
        <v>0.6978</v>
      </c>
      <c r="G16" s="79">
        <v>0</v>
      </c>
    </row>
    <row r="17" spans="1:7" ht="19.5" customHeight="1">
      <c r="A17" s="71" t="s">
        <v>256</v>
      </c>
      <c r="B17" s="163" t="s">
        <v>265</v>
      </c>
      <c r="C17" s="164" t="s">
        <v>88</v>
      </c>
      <c r="D17" s="71" t="s">
        <v>164</v>
      </c>
      <c r="E17" s="165">
        <f>SUM(F17:G17)</f>
        <v>15.7371</v>
      </c>
      <c r="F17" s="77">
        <v>15.7371</v>
      </c>
      <c r="G17" s="79">
        <v>0</v>
      </c>
    </row>
    <row r="18" spans="1:7" ht="19.5" customHeight="1">
      <c r="A18" s="71" t="s">
        <v>256</v>
      </c>
      <c r="B18" s="163" t="s">
        <v>94</v>
      </c>
      <c r="C18" s="164" t="s">
        <v>88</v>
      </c>
      <c r="D18" s="71" t="s">
        <v>165</v>
      </c>
      <c r="E18" s="165">
        <f>SUM(F18:G18)</f>
        <v>2.376</v>
      </c>
      <c r="F18" s="77">
        <v>0</v>
      </c>
      <c r="G18" s="79">
        <v>2.376</v>
      </c>
    </row>
    <row r="19" spans="1:7" ht="19.5" customHeight="1">
      <c r="A19" s="71" t="s">
        <v>266</v>
      </c>
      <c r="B19" s="163" t="s">
        <v>14</v>
      </c>
      <c r="C19" s="164" t="s">
        <v>14</v>
      </c>
      <c r="D19" s="71" t="s">
        <v>267</v>
      </c>
      <c r="E19" s="165">
        <f>SUM(F19:G19)</f>
        <v>14.3352</v>
      </c>
      <c r="F19" s="77">
        <v>0</v>
      </c>
      <c r="G19" s="79">
        <v>14.3352</v>
      </c>
    </row>
    <row r="20" spans="1:7" ht="19.5" customHeight="1">
      <c r="A20" s="71" t="s">
        <v>268</v>
      </c>
      <c r="B20" s="163" t="s">
        <v>86</v>
      </c>
      <c r="C20" s="164" t="s">
        <v>88</v>
      </c>
      <c r="D20" s="71" t="s">
        <v>269</v>
      </c>
      <c r="E20" s="165">
        <f>SUM(F20:G20)</f>
        <v>0</v>
      </c>
      <c r="F20" s="77">
        <v>0</v>
      </c>
      <c r="G20" s="79">
        <v>0</v>
      </c>
    </row>
    <row r="21" spans="1:7" ht="19.5" customHeight="1">
      <c r="A21" s="71" t="s">
        <v>268</v>
      </c>
      <c r="B21" s="163" t="s">
        <v>100</v>
      </c>
      <c r="C21" s="164" t="s">
        <v>88</v>
      </c>
      <c r="D21" s="71" t="s">
        <v>270</v>
      </c>
      <c r="E21" s="165">
        <f>SUM(F21:G21)</f>
        <v>0</v>
      </c>
      <c r="F21" s="77">
        <v>0</v>
      </c>
      <c r="G21" s="79">
        <v>0</v>
      </c>
    </row>
    <row r="22" spans="1:7" ht="19.5" customHeight="1">
      <c r="A22" s="71" t="s">
        <v>268</v>
      </c>
      <c r="B22" s="163" t="s">
        <v>97</v>
      </c>
      <c r="C22" s="164" t="s">
        <v>88</v>
      </c>
      <c r="D22" s="71" t="s">
        <v>271</v>
      </c>
      <c r="E22" s="165">
        <f>SUM(F22:G22)</f>
        <v>1</v>
      </c>
      <c r="F22" s="77">
        <v>0</v>
      </c>
      <c r="G22" s="79">
        <v>1</v>
      </c>
    </row>
    <row r="23" spans="1:7" ht="19.5" customHeight="1">
      <c r="A23" s="71" t="s">
        <v>268</v>
      </c>
      <c r="B23" s="163" t="s">
        <v>272</v>
      </c>
      <c r="C23" s="164" t="s">
        <v>88</v>
      </c>
      <c r="D23" s="71" t="s">
        <v>170</v>
      </c>
      <c r="E23" s="165">
        <f>SUM(F23:G23)</f>
        <v>0.4</v>
      </c>
      <c r="F23" s="77">
        <v>0</v>
      </c>
      <c r="G23" s="79">
        <v>0.4</v>
      </c>
    </row>
    <row r="24" spans="1:7" ht="19.5" customHeight="1">
      <c r="A24" s="71" t="s">
        <v>268</v>
      </c>
      <c r="B24" s="163" t="s">
        <v>273</v>
      </c>
      <c r="C24" s="164" t="s">
        <v>88</v>
      </c>
      <c r="D24" s="71" t="s">
        <v>274</v>
      </c>
      <c r="E24" s="165">
        <f>SUM(F24:G24)</f>
        <v>2.7964</v>
      </c>
      <c r="F24" s="77">
        <v>0</v>
      </c>
      <c r="G24" s="79">
        <v>2.7964</v>
      </c>
    </row>
    <row r="25" spans="1:7" ht="19.5" customHeight="1">
      <c r="A25" s="71" t="s">
        <v>268</v>
      </c>
      <c r="B25" s="163" t="s">
        <v>275</v>
      </c>
      <c r="C25" s="164" t="s">
        <v>88</v>
      </c>
      <c r="D25" s="71" t="s">
        <v>276</v>
      </c>
      <c r="E25" s="165">
        <f>SUM(F25:G25)</f>
        <v>1.5265</v>
      </c>
      <c r="F25" s="77">
        <v>0</v>
      </c>
      <c r="G25" s="79">
        <v>1.5265</v>
      </c>
    </row>
    <row r="26" spans="1:7" ht="19.5" customHeight="1">
      <c r="A26" s="71" t="s">
        <v>268</v>
      </c>
      <c r="B26" s="163" t="s">
        <v>277</v>
      </c>
      <c r="C26" s="164" t="s">
        <v>88</v>
      </c>
      <c r="D26" s="71" t="s">
        <v>278</v>
      </c>
      <c r="E26" s="165">
        <f>SUM(F26:G26)</f>
        <v>7.74</v>
      </c>
      <c r="F26" s="77">
        <v>0</v>
      </c>
      <c r="G26" s="79">
        <v>7.74</v>
      </c>
    </row>
    <row r="27" spans="1:7" ht="19.5" customHeight="1">
      <c r="A27" s="71" t="s">
        <v>268</v>
      </c>
      <c r="B27" s="163" t="s">
        <v>94</v>
      </c>
      <c r="C27" s="164" t="s">
        <v>88</v>
      </c>
      <c r="D27" s="71" t="s">
        <v>172</v>
      </c>
      <c r="E27" s="165">
        <f>SUM(F27:G27)</f>
        <v>0.8723</v>
      </c>
      <c r="F27" s="77">
        <v>0</v>
      </c>
      <c r="G27" s="79">
        <v>0.8723</v>
      </c>
    </row>
    <row r="28" spans="1:7" ht="19.5" customHeight="1">
      <c r="A28" s="71" t="s">
        <v>279</v>
      </c>
      <c r="B28" s="163" t="s">
        <v>14</v>
      </c>
      <c r="C28" s="164" t="s">
        <v>14</v>
      </c>
      <c r="D28" s="71" t="s">
        <v>280</v>
      </c>
      <c r="E28" s="165">
        <f>SUM(F28:G28)</f>
        <v>0.576</v>
      </c>
      <c r="F28" s="77">
        <v>0.576</v>
      </c>
      <c r="G28" s="79">
        <v>0</v>
      </c>
    </row>
    <row r="29" spans="1:7" ht="19.5" customHeight="1">
      <c r="A29" s="71" t="s">
        <v>281</v>
      </c>
      <c r="B29" s="163" t="s">
        <v>90</v>
      </c>
      <c r="C29" s="164" t="s">
        <v>88</v>
      </c>
      <c r="D29" s="71" t="s">
        <v>282</v>
      </c>
      <c r="E29" s="165">
        <f>SUM(F29:G29)</f>
        <v>0.006</v>
      </c>
      <c r="F29" s="77">
        <v>0.006</v>
      </c>
      <c r="G29" s="79">
        <v>0</v>
      </c>
    </row>
    <row r="30" spans="1:7" ht="19.5" customHeight="1">
      <c r="A30" s="71" t="s">
        <v>281</v>
      </c>
      <c r="B30" s="163" t="s">
        <v>94</v>
      </c>
      <c r="C30" s="164" t="s">
        <v>88</v>
      </c>
      <c r="D30" s="71" t="s">
        <v>283</v>
      </c>
      <c r="E30" s="165">
        <f>SUM(F30:G30)</f>
        <v>0.57</v>
      </c>
      <c r="F30" s="77">
        <v>0.57</v>
      </c>
      <c r="G30" s="79">
        <v>0</v>
      </c>
    </row>
    <row r="31" spans="1:7" ht="19.5" customHeight="1">
      <c r="A31" s="71" t="s">
        <v>284</v>
      </c>
      <c r="B31" s="163" t="s">
        <v>14</v>
      </c>
      <c r="C31" s="164" t="s">
        <v>14</v>
      </c>
      <c r="D31" s="71" t="s">
        <v>285</v>
      </c>
      <c r="E31" s="165">
        <f>SUM(F31:G31)</f>
        <v>2</v>
      </c>
      <c r="F31" s="77">
        <v>0</v>
      </c>
      <c r="G31" s="79">
        <v>2</v>
      </c>
    </row>
    <row r="32" spans="1:7" ht="19.5" customHeight="1">
      <c r="A32" s="71" t="s">
        <v>286</v>
      </c>
      <c r="B32" s="163" t="s">
        <v>100</v>
      </c>
      <c r="C32" s="164" t="s">
        <v>88</v>
      </c>
      <c r="D32" s="71" t="s">
        <v>287</v>
      </c>
      <c r="E32" s="165">
        <f>SUM(F32:G32)</f>
        <v>2</v>
      </c>
      <c r="F32" s="77">
        <v>0</v>
      </c>
      <c r="G32" s="79">
        <v>2</v>
      </c>
    </row>
  </sheetData>
  <sheetProtection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41"/>
      <c r="B1" s="42"/>
      <c r="C1" s="42"/>
      <c r="D1" s="42"/>
      <c r="E1" s="42"/>
      <c r="F1" s="166" t="s">
        <v>288</v>
      </c>
    </row>
    <row r="2" spans="1:6" ht="19.5" customHeight="1">
      <c r="A2" s="11" t="s">
        <v>289</v>
      </c>
      <c r="B2" s="11"/>
      <c r="C2" s="11"/>
      <c r="D2" s="11"/>
      <c r="E2" s="11"/>
      <c r="F2" s="11"/>
    </row>
    <row r="3" spans="1:243" s="1" customFormat="1" ht="19.5" customHeight="1">
      <c r="A3" s="45" t="s">
        <v>5</v>
      </c>
      <c r="B3" s="46"/>
      <c r="C3" s="46"/>
      <c r="D3" s="167"/>
      <c r="E3" s="167"/>
      <c r="F3" s="10" t="s">
        <v>6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6" ht="19.5" customHeight="1">
      <c r="A4" s="50" t="s">
        <v>70</v>
      </c>
      <c r="B4" s="51"/>
      <c r="C4" s="52"/>
      <c r="D4" s="168" t="s">
        <v>71</v>
      </c>
      <c r="E4" s="169" t="s">
        <v>290</v>
      </c>
      <c r="F4" s="157" t="s">
        <v>73</v>
      </c>
    </row>
    <row r="5" spans="1:6" ht="19.5" customHeight="1">
      <c r="A5" s="65" t="s">
        <v>80</v>
      </c>
      <c r="B5" s="64" t="s">
        <v>81</v>
      </c>
      <c r="C5" s="66" t="s">
        <v>82</v>
      </c>
      <c r="D5" s="170"/>
      <c r="E5" s="169"/>
      <c r="F5" s="171"/>
    </row>
    <row r="6" spans="1:6" ht="19.5" customHeight="1">
      <c r="A6" s="163" t="s">
        <v>14</v>
      </c>
      <c r="B6" s="163" t="s">
        <v>14</v>
      </c>
      <c r="C6" s="163" t="s">
        <v>14</v>
      </c>
      <c r="D6" s="172" t="s">
        <v>14</v>
      </c>
      <c r="E6" s="172" t="s">
        <v>60</v>
      </c>
      <c r="F6" s="79">
        <v>18.1708</v>
      </c>
    </row>
    <row r="7" spans="1:6" ht="19.5" customHeight="1">
      <c r="A7" s="163" t="s">
        <v>14</v>
      </c>
      <c r="B7" s="163" t="s">
        <v>14</v>
      </c>
      <c r="C7" s="163" t="s">
        <v>14</v>
      </c>
      <c r="D7" s="172" t="s">
        <v>14</v>
      </c>
      <c r="E7" s="172" t="s">
        <v>0</v>
      </c>
      <c r="F7" s="79">
        <v>18.1708</v>
      </c>
    </row>
    <row r="8" spans="1:6" ht="19.5" customHeight="1">
      <c r="A8" s="163" t="s">
        <v>14</v>
      </c>
      <c r="B8" s="163" t="s">
        <v>14</v>
      </c>
      <c r="C8" s="163" t="s">
        <v>14</v>
      </c>
      <c r="D8" s="172" t="s">
        <v>83</v>
      </c>
      <c r="E8" s="172" t="s">
        <v>84</v>
      </c>
      <c r="F8" s="79">
        <v>18.1708</v>
      </c>
    </row>
    <row r="9" spans="1:6" ht="19.5" customHeight="1">
      <c r="A9" s="163" t="s">
        <v>14</v>
      </c>
      <c r="B9" s="163" t="s">
        <v>14</v>
      </c>
      <c r="C9" s="163" t="s">
        <v>14</v>
      </c>
      <c r="D9" s="172" t="s">
        <v>14</v>
      </c>
      <c r="E9" s="172" t="s">
        <v>89</v>
      </c>
      <c r="F9" s="79">
        <v>13</v>
      </c>
    </row>
    <row r="10" spans="1:6" ht="19.5" customHeight="1">
      <c r="A10" s="163" t="s">
        <v>85</v>
      </c>
      <c r="B10" s="163" t="s">
        <v>86</v>
      </c>
      <c r="C10" s="163" t="s">
        <v>87</v>
      </c>
      <c r="D10" s="172" t="s">
        <v>88</v>
      </c>
      <c r="E10" s="172" t="s">
        <v>291</v>
      </c>
      <c r="F10" s="79">
        <v>13</v>
      </c>
    </row>
    <row r="11" spans="1:6" ht="19.5" customHeight="1">
      <c r="A11" s="163" t="s">
        <v>14</v>
      </c>
      <c r="B11" s="163" t="s">
        <v>14</v>
      </c>
      <c r="C11" s="163" t="s">
        <v>14</v>
      </c>
      <c r="D11" s="172" t="s">
        <v>14</v>
      </c>
      <c r="E11" s="172" t="s">
        <v>91</v>
      </c>
      <c r="F11" s="79">
        <v>5.1708</v>
      </c>
    </row>
    <row r="12" spans="1:6" ht="19.5" customHeight="1">
      <c r="A12" s="163" t="s">
        <v>85</v>
      </c>
      <c r="B12" s="163" t="s">
        <v>86</v>
      </c>
      <c r="C12" s="163" t="s">
        <v>90</v>
      </c>
      <c r="D12" s="172" t="s">
        <v>88</v>
      </c>
      <c r="E12" s="172" t="s">
        <v>292</v>
      </c>
      <c r="F12" s="79">
        <v>5.1708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USER-20170621NF\Administrator</cp:lastModifiedBy>
  <dcterms:modified xsi:type="dcterms:W3CDTF">2021-02-03T08:35:19Z</dcterms:modified>
  <cp:category/>
  <cp:version/>
  <cp:contentType/>
  <cp:contentStatus/>
</cp:coreProperties>
</file>