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8408A44C-5FCA-4DE8-BD14-C12A2E8F0034}" xr6:coauthVersionLast="45" xr6:coauthVersionMax="45" xr10:uidLastSave="{00000000-0000-0000-0000-000000000000}"/>
  <bookViews>
    <workbookView xWindow="-120" yWindow="-120" windowWidth="20730" windowHeight="11160" activeTab="2" xr2:uid="{00000000-000D-0000-FFFF-FFFF00000000}"/>
  </bookViews>
  <sheets>
    <sheet name="附表1" sheetId="5" r:id="rId1"/>
    <sheet name="附表2" sheetId="6" r:id="rId2"/>
    <sheet name="附表3" sheetId="7" r:id="rId3"/>
  </sheets>
  <definedNames>
    <definedName name="_xlnm.Print_Area" localSheetId="0">附表1!$A$1:$G$52</definedName>
    <definedName name="_xlnm.Print_Area" localSheetId="1">附表2!$A$1:$F$10</definedName>
    <definedName name="_xlnm.Print_Area" localSheetId="2">附表3!$A$1:$D$28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6" i="7" l="1"/>
  <c r="C42" i="7"/>
  <c r="B42" i="7"/>
  <c r="C28" i="7"/>
  <c r="B28" i="7"/>
  <c r="D25" i="7"/>
  <c r="D22" i="7"/>
  <c r="D21" i="7"/>
  <c r="D16" i="7"/>
  <c r="D15" i="7"/>
  <c r="D12" i="7"/>
  <c r="D6" i="7"/>
  <c r="D5" i="7"/>
  <c r="C46" i="6"/>
  <c r="C42" i="6"/>
  <c r="A33" i="6"/>
  <c r="A31" i="6"/>
  <c r="A32" i="6" s="1"/>
  <c r="B17" i="6"/>
  <c r="B27" i="6" s="1"/>
  <c r="B15" i="6"/>
  <c r="E10" i="6"/>
  <c r="D10" i="6"/>
  <c r="C10" i="6"/>
  <c r="B10" i="6"/>
  <c r="F9" i="6"/>
  <c r="F8" i="6"/>
  <c r="F7" i="6"/>
  <c r="F6" i="6"/>
  <c r="F5" i="6"/>
  <c r="D28" i="7" l="1"/>
  <c r="F10" i="6"/>
  <c r="A34" i="6"/>
  <c r="F40" i="7"/>
  <c r="G50" i="5"/>
</calcChain>
</file>

<file path=xl/sharedStrings.xml><?xml version="1.0" encoding="utf-8"?>
<sst xmlns="http://schemas.openxmlformats.org/spreadsheetml/2006/main" count="242" uniqueCount="202">
  <si>
    <t>商品和服务类支出明细表</t>
  </si>
  <si>
    <r>
      <rPr>
        <b/>
        <sz val="12"/>
        <rFont val="仿宋_GB2312"/>
        <family val="3"/>
        <charset val="134"/>
      </rPr>
      <t>一级指标</t>
    </r>
  </si>
  <si>
    <r>
      <rPr>
        <b/>
        <sz val="12"/>
        <rFont val="仿宋_GB2312"/>
        <family val="3"/>
        <charset val="134"/>
      </rPr>
      <t>三级指标</t>
    </r>
  </si>
  <si>
    <r>
      <rPr>
        <b/>
        <sz val="12"/>
        <rFont val="仿宋_GB2312"/>
        <family val="3"/>
        <charset val="134"/>
      </rPr>
      <t>分值</t>
    </r>
  </si>
  <si>
    <r>
      <rPr>
        <b/>
        <sz val="12"/>
        <rFont val="仿宋_GB2312"/>
        <family val="3"/>
        <charset val="134"/>
      </rPr>
      <t>指标解释</t>
    </r>
  </si>
  <si>
    <r>
      <rPr>
        <sz val="12"/>
        <rFont val="仿宋_GB2312"/>
        <family val="3"/>
        <charset val="134"/>
      </rPr>
      <t>预算编制（</t>
    </r>
    <r>
      <rPr>
        <sz val="12"/>
        <rFont val="Arial Narrow"/>
        <family val="2"/>
      </rPr>
      <t>10</t>
    </r>
    <r>
      <rPr>
        <sz val="12"/>
        <rFont val="仿宋_GB2312"/>
        <family val="3"/>
        <charset val="134"/>
      </rPr>
      <t>分）</t>
    </r>
    <phoneticPr fontId="12" type="noConversion"/>
  </si>
  <si>
    <r>
      <rPr>
        <sz val="12"/>
        <rFont val="仿宋_GB2312"/>
        <family val="3"/>
        <charset val="134"/>
      </rPr>
      <t>编制准确</t>
    </r>
    <r>
      <rPr>
        <sz val="12"/>
        <rFont val="Arial Narrow"/>
        <family val="2"/>
      </rPr>
      <t xml:space="preserve">   </t>
    </r>
    <phoneticPr fontId="12" type="noConversion"/>
  </si>
  <si>
    <r>
      <t>2</t>
    </r>
    <r>
      <rPr>
        <sz val="12"/>
        <rFont val="仿宋_GB2312"/>
        <family val="3"/>
        <charset val="134"/>
      </rPr>
      <t>分</t>
    </r>
    <phoneticPr fontId="12" type="noConversion"/>
  </si>
  <si>
    <r>
      <rPr>
        <sz val="12"/>
        <rFont val="仿宋_GB2312"/>
        <family val="3"/>
        <charset val="134"/>
      </rPr>
      <t>预算编制科学性
（</t>
    </r>
    <r>
      <rPr>
        <sz val="12"/>
        <rFont val="Arial Narrow"/>
        <family val="2"/>
      </rPr>
      <t>8</t>
    </r>
    <r>
      <rPr>
        <sz val="12"/>
        <rFont val="仿宋_GB2312"/>
        <family val="3"/>
        <charset val="134"/>
      </rPr>
      <t>分）</t>
    </r>
    <phoneticPr fontId="12" type="noConversion"/>
  </si>
  <si>
    <r>
      <rPr>
        <sz val="12"/>
        <rFont val="仿宋_GB2312"/>
        <family val="3"/>
        <charset val="134"/>
      </rPr>
      <t>编制全面</t>
    </r>
    <phoneticPr fontId="12" type="noConversion"/>
  </si>
  <si>
    <r>
      <t>2</t>
    </r>
    <r>
      <rPr>
        <sz val="12"/>
        <rFont val="仿宋_GB2312"/>
        <family val="3"/>
        <charset val="134"/>
      </rPr>
      <t>分</t>
    </r>
  </si>
  <si>
    <r>
      <rPr>
        <sz val="12"/>
        <rFont val="仿宋_GB2312"/>
        <family val="3"/>
        <charset val="134"/>
      </rPr>
      <t>通过科目调剂等方式解决年初预算编制中刚性支出漏项部分。出现一次扣</t>
    </r>
    <r>
      <rPr>
        <sz val="12"/>
        <rFont val="Arial Narrow"/>
        <family val="2"/>
      </rPr>
      <t>0.2</t>
    </r>
    <r>
      <rPr>
        <sz val="12"/>
        <rFont val="仿宋_GB2312"/>
        <family val="3"/>
        <charset val="134"/>
      </rPr>
      <t>分，扣完为止。</t>
    </r>
    <r>
      <rPr>
        <sz val="12"/>
        <rFont val="Arial Narrow"/>
        <family val="2"/>
      </rPr>
      <t xml:space="preserve">    </t>
    </r>
    <phoneticPr fontId="12" type="noConversion"/>
  </si>
  <si>
    <r>
      <rPr>
        <sz val="12"/>
        <rFont val="仿宋_GB2312"/>
        <family val="3"/>
        <charset val="134"/>
      </rPr>
      <t>基本支出预算是否能够保障机构正常运转，人员工资、日常公用经费以及其他完成部门职能任务所必须的支出，是否留有缺口。是否存在预算编制时就考虑用项目资金弥补公用经费不足的情况。</t>
    </r>
    <phoneticPr fontId="12" type="noConversion"/>
  </si>
  <si>
    <r>
      <rPr>
        <sz val="12"/>
        <rFont val="仿宋_GB2312"/>
        <family val="3"/>
        <charset val="134"/>
      </rPr>
      <t>项目目标合理性</t>
    </r>
    <r>
      <rPr>
        <sz val="12"/>
        <rFont val="Arial Narrow"/>
        <family val="2"/>
      </rPr>
      <t xml:space="preserve">   </t>
    </r>
    <phoneticPr fontId="12" type="noConversion"/>
  </si>
  <si>
    <r>
      <rPr>
        <sz val="12"/>
        <rFont val="仿宋_GB2312"/>
        <family val="3"/>
        <charset val="134"/>
      </rPr>
      <t>预算执行（</t>
    </r>
    <r>
      <rPr>
        <sz val="12"/>
        <rFont val="Arial Narrow"/>
        <family val="2"/>
      </rPr>
      <t>20</t>
    </r>
    <r>
      <rPr>
        <sz val="12"/>
        <rFont val="仿宋_GB2312"/>
        <family val="3"/>
        <charset val="134"/>
      </rPr>
      <t>分）</t>
    </r>
  </si>
  <si>
    <r>
      <rPr>
        <sz val="12"/>
        <rFont val="仿宋_GB2312"/>
        <family val="3"/>
        <charset val="134"/>
      </rPr>
      <t>执行进度</t>
    </r>
    <r>
      <rPr>
        <sz val="12"/>
        <rFont val="Arial Narrow"/>
        <family val="2"/>
      </rPr>
      <t xml:space="preserve">  </t>
    </r>
    <r>
      <rPr>
        <sz val="12"/>
        <rFont val="仿宋_GB2312"/>
        <family val="3"/>
        <charset val="134"/>
      </rPr>
      <t>（</t>
    </r>
    <r>
      <rPr>
        <sz val="12"/>
        <rFont val="Arial Narrow"/>
        <family val="2"/>
      </rPr>
      <t>16</t>
    </r>
    <r>
      <rPr>
        <sz val="12"/>
        <rFont val="仿宋_GB2312"/>
        <family val="3"/>
        <charset val="134"/>
      </rPr>
      <t>分）</t>
    </r>
    <phoneticPr fontId="12" type="noConversion"/>
  </si>
  <si>
    <r>
      <t>6</t>
    </r>
    <r>
      <rPr>
        <sz val="12"/>
        <rFont val="仿宋_GB2312"/>
        <family val="3"/>
        <charset val="134"/>
      </rPr>
      <t>分</t>
    </r>
  </si>
  <si>
    <r>
      <rPr>
        <sz val="12"/>
        <rFont val="仿宋_GB2312"/>
        <family val="3"/>
        <charset val="134"/>
      </rPr>
      <t>支付进度率</t>
    </r>
    <phoneticPr fontId="12" type="noConversion"/>
  </si>
  <si>
    <r>
      <t>4</t>
    </r>
    <r>
      <rPr>
        <sz val="12"/>
        <rFont val="仿宋_GB2312"/>
        <family val="3"/>
        <charset val="134"/>
      </rPr>
      <t>分</t>
    </r>
  </si>
  <si>
    <r>
      <rPr>
        <sz val="12"/>
        <rFont val="仿宋_GB2312"/>
        <family val="3"/>
        <charset val="134"/>
      </rPr>
      <t>反映和评价专项资金的使用情况。专项资金包含：上级专款和县级安排的专项资金。</t>
    </r>
  </si>
  <si>
    <r>
      <rPr>
        <sz val="12"/>
        <rFont val="仿宋_GB2312"/>
        <family val="3"/>
        <charset val="134"/>
      </rPr>
      <t>结转资金使用率</t>
    </r>
    <r>
      <rPr>
        <sz val="12"/>
        <rFont val="Arial Narrow"/>
        <family val="2"/>
      </rPr>
      <t xml:space="preserve">   </t>
    </r>
  </si>
  <si>
    <r>
      <rPr>
        <sz val="12"/>
        <rFont val="仿宋_GB2312"/>
        <family val="3"/>
        <charset val="134"/>
      </rPr>
      <t>反映和评价部门上年结转资金的使用情况。</t>
    </r>
  </si>
  <si>
    <r>
      <rPr>
        <sz val="12"/>
        <rFont val="仿宋_GB2312"/>
        <family val="3"/>
        <charset val="134"/>
      </rPr>
      <t>执行控制</t>
    </r>
    <r>
      <rPr>
        <sz val="12"/>
        <rFont val="Arial Narrow"/>
        <family val="2"/>
      </rPr>
      <t xml:space="preserve">   </t>
    </r>
    <r>
      <rPr>
        <sz val="12"/>
        <rFont val="仿宋_GB2312"/>
        <family val="3"/>
        <charset val="134"/>
      </rPr>
      <t>（</t>
    </r>
    <r>
      <rPr>
        <sz val="12"/>
        <rFont val="Arial Narrow"/>
        <family val="2"/>
      </rPr>
      <t>4</t>
    </r>
    <r>
      <rPr>
        <sz val="12"/>
        <rFont val="仿宋_GB2312"/>
        <family val="3"/>
        <charset val="134"/>
      </rPr>
      <t xml:space="preserve">分）
</t>
    </r>
  </si>
  <si>
    <r>
      <t>“</t>
    </r>
    <r>
      <rPr>
        <sz val="12"/>
        <rFont val="仿宋_GB2312"/>
        <family val="3"/>
        <charset val="134"/>
      </rPr>
      <t>三公经费</t>
    </r>
    <r>
      <rPr>
        <sz val="12"/>
        <rFont val="Arial Narrow"/>
        <family val="2"/>
      </rPr>
      <t>”</t>
    </r>
    <r>
      <rPr>
        <sz val="12"/>
        <rFont val="仿宋_GB2312"/>
        <family val="3"/>
        <charset val="134"/>
      </rPr>
      <t>控制率</t>
    </r>
    <phoneticPr fontId="12" type="noConversion"/>
  </si>
  <si>
    <r>
      <rPr>
        <sz val="12"/>
        <rFont val="仿宋_GB2312"/>
        <family val="3"/>
        <charset val="134"/>
      </rPr>
      <t>部门年度</t>
    </r>
    <r>
      <rPr>
        <sz val="12"/>
        <rFont val="Arial Narrow"/>
        <family val="2"/>
      </rPr>
      <t>“</t>
    </r>
    <r>
      <rPr>
        <sz val="12"/>
        <rFont val="仿宋_GB2312"/>
        <family val="3"/>
        <charset val="134"/>
      </rPr>
      <t>三公经费</t>
    </r>
    <r>
      <rPr>
        <sz val="12"/>
        <rFont val="Arial Narrow"/>
        <family val="2"/>
      </rPr>
      <t>”</t>
    </r>
    <r>
      <rPr>
        <sz val="12"/>
        <rFont val="仿宋_GB2312"/>
        <family val="3"/>
        <charset val="134"/>
      </rPr>
      <t>实际支出数与预算安排数的比率，反映和评价部门对</t>
    </r>
    <r>
      <rPr>
        <sz val="12"/>
        <rFont val="Arial Narrow"/>
        <family val="2"/>
      </rPr>
      <t>“</t>
    </r>
    <r>
      <rPr>
        <sz val="12"/>
        <rFont val="仿宋_GB2312"/>
        <family val="3"/>
        <charset val="134"/>
      </rPr>
      <t>三公经费</t>
    </r>
    <r>
      <rPr>
        <sz val="12"/>
        <rFont val="Arial Narrow"/>
        <family val="2"/>
      </rPr>
      <t>”</t>
    </r>
    <r>
      <rPr>
        <sz val="12"/>
        <rFont val="仿宋_GB2312"/>
        <family val="3"/>
        <charset val="134"/>
      </rPr>
      <t>的实际控制程度。</t>
    </r>
  </si>
  <si>
    <r>
      <t>3</t>
    </r>
    <r>
      <rPr>
        <sz val="12"/>
        <rFont val="仿宋_GB2312"/>
        <family val="3"/>
        <charset val="134"/>
      </rPr>
      <t>分</t>
    </r>
  </si>
  <si>
    <r>
      <rPr>
        <sz val="12"/>
        <rFont val="仿宋_GB2312"/>
        <family val="3"/>
        <charset val="134"/>
      </rPr>
      <t>部门为加强预算管理、规范财务行为而制定的管理制度是否健全完整，反映和评价部门预算管理制度对完成主要职责或促进事业发展的保障情况。</t>
    </r>
  </si>
  <si>
    <r>
      <rPr>
        <sz val="12"/>
        <rFont val="仿宋_GB2312"/>
        <family val="3"/>
        <charset val="134"/>
      </rPr>
      <t>评价要点全部符合得</t>
    </r>
    <r>
      <rPr>
        <sz val="12"/>
        <rFont val="Arial Narrow"/>
        <family val="2"/>
      </rPr>
      <t>3</t>
    </r>
    <r>
      <rPr>
        <sz val="12"/>
        <rFont val="仿宋_GB2312"/>
        <family val="3"/>
        <charset val="134"/>
      </rPr>
      <t>分，每发现一项不符扣</t>
    </r>
    <r>
      <rPr>
        <sz val="12"/>
        <rFont val="Arial Narrow"/>
        <family val="2"/>
      </rPr>
      <t>1</t>
    </r>
    <r>
      <rPr>
        <sz val="12"/>
        <rFont val="仿宋_GB2312"/>
        <family val="3"/>
        <charset val="134"/>
      </rPr>
      <t>分，扣完为止。</t>
    </r>
    <r>
      <rPr>
        <sz val="12"/>
        <rFont val="Arial Narrow"/>
        <family val="2"/>
      </rPr>
      <t xml:space="preserve">  </t>
    </r>
  </si>
  <si>
    <r>
      <rPr>
        <sz val="12"/>
        <rFont val="仿宋_GB2312"/>
        <family val="3"/>
        <charset val="134"/>
      </rPr>
      <t>资金使用合规性</t>
    </r>
    <r>
      <rPr>
        <sz val="12"/>
        <rFont val="Arial Narrow"/>
        <family val="2"/>
      </rPr>
      <t xml:space="preserve">   </t>
    </r>
  </si>
  <si>
    <r>
      <rPr>
        <sz val="12"/>
        <rFont val="仿宋_GB2312"/>
        <family val="3"/>
        <charset val="134"/>
      </rPr>
      <t>部门使用预算资金是否符合相关的预算财务管理制度的规定，反映和评价部门预算资金的规范运行情况。</t>
    </r>
  </si>
  <si>
    <r>
      <rPr>
        <sz val="12"/>
        <rFont val="仿宋_GB2312"/>
        <family val="3"/>
        <charset val="134"/>
      </rPr>
      <t>评价要点：①是否符合国家财经法规和财务管理制度规定以及有关专项资金管理办法的规定；②资金的拨付是否有完整的审批程序和手续；③项目的重大开支是否经过评估论证；④是否符合部门预算批复的用途；⑤是否存在截留、挤占、挪用、虚列支出等情况。</t>
    </r>
    <r>
      <rPr>
        <sz val="12"/>
        <rFont val="Arial Narrow"/>
        <family val="2"/>
      </rPr>
      <t xml:space="preserve">                                   </t>
    </r>
  </si>
  <si>
    <r>
      <rPr>
        <sz val="12"/>
        <rFont val="仿宋_GB2312"/>
        <family val="3"/>
        <charset val="134"/>
      </rPr>
      <t>评价要点全部符合得</t>
    </r>
    <r>
      <rPr>
        <sz val="12"/>
        <rFont val="Arial Narrow"/>
        <family val="2"/>
      </rPr>
      <t>3</t>
    </r>
    <r>
      <rPr>
        <sz val="12"/>
        <rFont val="仿宋_GB2312"/>
        <family val="3"/>
        <charset val="134"/>
      </rPr>
      <t>分，每发现一项不符扣</t>
    </r>
    <r>
      <rPr>
        <sz val="12"/>
        <rFont val="Arial Narrow"/>
        <family val="2"/>
      </rPr>
      <t>1</t>
    </r>
    <r>
      <rPr>
        <sz val="12"/>
        <rFont val="仿宋_GB2312"/>
        <family val="3"/>
        <charset val="134"/>
      </rPr>
      <t>分，扣完为止。</t>
    </r>
  </si>
  <si>
    <r>
      <rPr>
        <sz val="12"/>
        <rFont val="仿宋_GB2312"/>
        <family val="3"/>
        <charset val="134"/>
      </rPr>
      <t>基础信息完善性</t>
    </r>
    <r>
      <rPr>
        <sz val="12"/>
        <rFont val="Arial Narrow"/>
        <family val="2"/>
      </rPr>
      <t xml:space="preserve">    </t>
    </r>
  </si>
  <si>
    <r>
      <rPr>
        <sz val="12"/>
        <rFont val="仿宋_GB2312"/>
        <family val="3"/>
        <charset val="134"/>
      </rPr>
      <t>预决算信息公开</t>
    </r>
    <r>
      <rPr>
        <sz val="12"/>
        <rFont val="Arial Narrow"/>
        <family val="2"/>
      </rPr>
      <t xml:space="preserve">   </t>
    </r>
  </si>
  <si>
    <r>
      <rPr>
        <sz val="12"/>
        <rFont val="仿宋_GB2312"/>
        <family val="3"/>
        <charset val="134"/>
      </rPr>
      <t>部门是否按照政府信息公开有关规定公开相关预决算信息，反映和评价部门预决算管理的公开透明情况。</t>
    </r>
  </si>
  <si>
    <r>
      <rPr>
        <sz val="12"/>
        <rFont val="仿宋_GB2312"/>
        <family val="3"/>
        <charset val="134"/>
      </rPr>
      <t>评价要点：是否按规定内容和时限公开部门预算、执行、决算、监督、绩效等管理相关的信息。</t>
    </r>
    <r>
      <rPr>
        <sz val="12"/>
        <rFont val="Arial Narrow"/>
        <family val="2"/>
      </rPr>
      <t xml:space="preserve">                             </t>
    </r>
  </si>
  <si>
    <r>
      <rPr>
        <sz val="12"/>
        <rFont val="仿宋_GB2312"/>
        <family val="3"/>
        <charset val="134"/>
      </rPr>
      <t>评价要点全部符合得</t>
    </r>
    <r>
      <rPr>
        <sz val="12"/>
        <rFont val="Arial Narrow"/>
        <family val="2"/>
      </rPr>
      <t>3</t>
    </r>
    <r>
      <rPr>
        <sz val="12"/>
        <rFont val="仿宋_GB2312"/>
        <family val="3"/>
        <charset val="134"/>
      </rPr>
      <t>分，每发现一处不符扣</t>
    </r>
    <r>
      <rPr>
        <sz val="12"/>
        <rFont val="Arial Narrow"/>
        <family val="2"/>
      </rPr>
      <t>1</t>
    </r>
    <r>
      <rPr>
        <sz val="12"/>
        <rFont val="仿宋_GB2312"/>
        <family val="3"/>
        <charset val="134"/>
      </rPr>
      <t>分，扣完为止。</t>
    </r>
  </si>
  <si>
    <r>
      <rPr>
        <sz val="12"/>
        <rFont val="仿宋_GB2312"/>
        <family val="3"/>
        <charset val="134"/>
      </rPr>
      <t>控制债务</t>
    </r>
    <r>
      <rPr>
        <sz val="12"/>
        <rFont val="Arial Narrow"/>
        <family val="2"/>
      </rPr>
      <t xml:space="preserve">         </t>
    </r>
  </si>
  <si>
    <r>
      <rPr>
        <sz val="12"/>
        <rFont val="仿宋_GB2312"/>
        <family val="3"/>
        <charset val="134"/>
      </rPr>
      <t>反映和评价部门防范化解债务风险情况。</t>
    </r>
  </si>
  <si>
    <r>
      <rPr>
        <sz val="12"/>
        <rFont val="仿宋_GB2312"/>
        <family val="3"/>
        <charset val="134"/>
      </rPr>
      <t>评价要点：①是否违法违规举借隐形债务；②是否违法违规为单位、个人举借债务提供担保；③是否压缩开支、审减经费主动化解债务；④是否挪用财政偿债资金或者改变新增债券资金用途。</t>
    </r>
    <r>
      <rPr>
        <sz val="12"/>
        <rFont val="Arial Narrow"/>
        <family val="2"/>
      </rPr>
      <t xml:space="preserve">                     </t>
    </r>
  </si>
  <si>
    <r>
      <rPr>
        <sz val="12"/>
        <rFont val="仿宋_GB2312"/>
        <family val="3"/>
        <charset val="134"/>
      </rPr>
      <t>评价要点全部符合得</t>
    </r>
    <r>
      <rPr>
        <sz val="12"/>
        <rFont val="Arial Narrow"/>
        <family val="2"/>
      </rPr>
      <t>4</t>
    </r>
    <r>
      <rPr>
        <sz val="12"/>
        <rFont val="仿宋_GB2312"/>
        <family val="3"/>
        <charset val="134"/>
      </rPr>
      <t>分，每发现一项不符扣</t>
    </r>
    <r>
      <rPr>
        <sz val="12"/>
        <rFont val="Arial Narrow"/>
        <family val="2"/>
      </rPr>
      <t>1</t>
    </r>
    <r>
      <rPr>
        <sz val="12"/>
        <rFont val="仿宋_GB2312"/>
        <family val="3"/>
        <charset val="134"/>
      </rPr>
      <t>分，扣完为止。</t>
    </r>
  </si>
  <si>
    <r>
      <rPr>
        <sz val="12"/>
        <rFont val="仿宋_GB2312"/>
        <family val="3"/>
        <charset val="134"/>
      </rPr>
      <t>资产管理</t>
    </r>
    <r>
      <rPr>
        <sz val="12"/>
        <rFont val="Arial Narrow"/>
        <family val="2"/>
      </rPr>
      <t xml:space="preserve">   </t>
    </r>
    <r>
      <rPr>
        <sz val="12"/>
        <rFont val="仿宋_GB2312"/>
        <family val="3"/>
        <charset val="134"/>
      </rPr>
      <t>（</t>
    </r>
    <r>
      <rPr>
        <sz val="12"/>
        <rFont val="Arial Narrow"/>
        <family val="2"/>
      </rPr>
      <t>4</t>
    </r>
    <r>
      <rPr>
        <sz val="12"/>
        <rFont val="仿宋_GB2312"/>
        <family val="3"/>
        <charset val="134"/>
      </rPr>
      <t>分）</t>
    </r>
  </si>
  <si>
    <r>
      <rPr>
        <sz val="12"/>
        <rFont val="仿宋_GB2312"/>
        <family val="3"/>
        <charset val="134"/>
      </rPr>
      <t>考核行政事业单位按要求及时、准确、全面开展资产清查工作情况</t>
    </r>
  </si>
  <si>
    <r>
      <rPr>
        <sz val="12"/>
        <rFont val="仿宋_GB2312"/>
        <family val="3"/>
        <charset val="134"/>
      </rPr>
      <t>①未在规定时间内完成资产清查任务扣</t>
    </r>
    <r>
      <rPr>
        <sz val="12"/>
        <rFont val="Arial Narrow"/>
        <family val="2"/>
      </rPr>
      <t>1</t>
    </r>
    <r>
      <rPr>
        <sz val="12"/>
        <rFont val="仿宋_GB2312"/>
        <family val="3"/>
        <charset val="134"/>
      </rPr>
      <t>分。②资产清查结果与财政组织复核的结果误差超过</t>
    </r>
    <r>
      <rPr>
        <sz val="12"/>
        <rFont val="Arial Narrow"/>
        <family val="2"/>
      </rPr>
      <t>10%</t>
    </r>
    <r>
      <rPr>
        <sz val="12"/>
        <rFont val="仿宋_GB2312"/>
        <family val="3"/>
        <charset val="134"/>
      </rPr>
      <t>的扣</t>
    </r>
    <r>
      <rPr>
        <sz val="12"/>
        <rFont val="Arial Narrow"/>
        <family val="2"/>
      </rPr>
      <t>1</t>
    </r>
    <r>
      <rPr>
        <sz val="12"/>
        <rFont val="仿宋_GB2312"/>
        <family val="3"/>
        <charset val="134"/>
      </rPr>
      <t>分。③未及时按批复的清查结果进行账务调整扣</t>
    </r>
    <r>
      <rPr>
        <sz val="12"/>
        <rFont val="Arial Narrow"/>
        <family val="2"/>
      </rPr>
      <t>1</t>
    </r>
    <r>
      <rPr>
        <sz val="12"/>
        <rFont val="仿宋_GB2312"/>
        <family val="3"/>
        <charset val="134"/>
      </rPr>
      <t>分。④未及时更新资产管理信息系统，导致系统资产数据与上报财政的资产清查结果不一致扣</t>
    </r>
    <r>
      <rPr>
        <sz val="12"/>
        <rFont val="Arial Narrow"/>
        <family val="2"/>
      </rPr>
      <t>1</t>
    </r>
    <r>
      <rPr>
        <sz val="12"/>
        <rFont val="仿宋_GB2312"/>
        <family val="3"/>
        <charset val="134"/>
      </rPr>
      <t>分。</t>
    </r>
  </si>
  <si>
    <r>
      <rPr>
        <sz val="12"/>
        <rFont val="仿宋_GB2312"/>
        <family val="3"/>
        <charset val="134"/>
      </rPr>
      <t>考核行政事业单位上报国有资产报表数据的真实性、准确性、全面性</t>
    </r>
  </si>
  <si>
    <r>
      <rPr>
        <sz val="12"/>
        <rFont val="仿宋_GB2312"/>
        <family val="3"/>
        <charset val="134"/>
      </rPr>
      <t>①未落实专人负责资产报表，未及时上报资产报表扣</t>
    </r>
    <r>
      <rPr>
        <sz val="12"/>
        <rFont val="Arial Narrow"/>
        <family val="2"/>
      </rPr>
      <t>1</t>
    </r>
    <r>
      <rPr>
        <sz val="12"/>
        <rFont val="仿宋_GB2312"/>
        <family val="3"/>
        <charset val="134"/>
      </rPr>
      <t>分。②报表填报不规范，内容不完整，数据不真实，扣</t>
    </r>
    <r>
      <rPr>
        <sz val="12"/>
        <rFont val="Arial Narrow"/>
        <family val="2"/>
      </rPr>
      <t>1</t>
    </r>
    <r>
      <rPr>
        <sz val="12"/>
        <rFont val="仿宋_GB2312"/>
        <family val="3"/>
        <charset val="134"/>
      </rPr>
      <t>分。③未提交分析报告，对资产变动情况未作分析说明，扣</t>
    </r>
    <r>
      <rPr>
        <sz val="12"/>
        <rFont val="Arial Narrow"/>
        <family val="2"/>
      </rPr>
      <t>1</t>
    </r>
    <r>
      <rPr>
        <sz val="12"/>
        <rFont val="仿宋_GB2312"/>
        <family val="3"/>
        <charset val="134"/>
      </rPr>
      <t>分。</t>
    </r>
  </si>
  <si>
    <r>
      <rPr>
        <sz val="12"/>
        <rFont val="仿宋_GB2312"/>
        <family val="3"/>
        <charset val="134"/>
      </rPr>
      <t>政府采购预算编制</t>
    </r>
    <r>
      <rPr>
        <sz val="12"/>
        <rFont val="Arial Narrow"/>
        <family val="2"/>
      </rPr>
      <t xml:space="preserve">  </t>
    </r>
  </si>
  <si>
    <r>
      <t>1</t>
    </r>
    <r>
      <rPr>
        <sz val="12"/>
        <rFont val="仿宋_GB2312"/>
        <family val="3"/>
        <charset val="134"/>
      </rPr>
      <t>分</t>
    </r>
  </si>
  <si>
    <r>
      <rPr>
        <sz val="12"/>
        <rFont val="仿宋_GB2312"/>
        <family val="3"/>
        <charset val="134"/>
      </rPr>
      <t>是否将政府采购预算纳入部门预算同步编制；是否将应该实行政府采购的项目全部纳入采购预算，反映和评价部门政府采购预算编制的完整性。</t>
    </r>
  </si>
  <si>
    <r>
      <rPr>
        <sz val="12"/>
        <rFont val="仿宋_GB2312"/>
        <family val="3"/>
        <charset val="134"/>
      </rPr>
      <t>通过对部门年度实施的政府采购项目个数与部门政府采购预算项目个数的比较，反映和评价部门政府采购预算执行情况。</t>
    </r>
  </si>
  <si>
    <r>
      <rPr>
        <sz val="12"/>
        <rFont val="仿宋_GB2312"/>
        <family val="3"/>
        <charset val="134"/>
      </rPr>
      <t>政府采购预算项目全部实施的，计</t>
    </r>
    <r>
      <rPr>
        <sz val="12"/>
        <rFont val="Arial Narrow"/>
        <family val="2"/>
      </rPr>
      <t>1</t>
    </r>
    <r>
      <rPr>
        <sz val="12"/>
        <rFont val="仿宋_GB2312"/>
        <family val="3"/>
        <charset val="134"/>
      </rPr>
      <t>分，未按规定采购的项目每个扣</t>
    </r>
    <r>
      <rPr>
        <sz val="12"/>
        <rFont val="Arial Narrow"/>
        <family val="2"/>
      </rPr>
      <t>0.5</t>
    </r>
    <r>
      <rPr>
        <sz val="12"/>
        <rFont val="仿宋_GB2312"/>
        <family val="3"/>
        <charset val="134"/>
      </rPr>
      <t>分，扣完为止。</t>
    </r>
  </si>
  <si>
    <r>
      <rPr>
        <sz val="12"/>
        <rFont val="仿宋_GB2312"/>
        <family val="3"/>
        <charset val="134"/>
      </rPr>
      <t>政府采购程序规范</t>
    </r>
  </si>
  <si>
    <r>
      <rPr>
        <sz val="12"/>
        <rFont val="仿宋_GB2312"/>
        <family val="3"/>
        <charset val="134"/>
      </rPr>
      <t>部门是否按照政府采购程序开展政府采购项目；是否按规定完成采购项目合同网上和纸质备案工作，反映和评价部门政府采购的规范性。</t>
    </r>
  </si>
  <si>
    <r>
      <rPr>
        <sz val="12"/>
        <rFont val="仿宋_GB2312"/>
        <family val="3"/>
        <charset val="134"/>
      </rPr>
      <t>评价要点：①是否按照政府采购程序开展政府采购；②是否按规定完成采购项目的备案工作；③政府采购项目金额</t>
    </r>
    <r>
      <rPr>
        <sz val="12"/>
        <rFont val="Arial Narrow"/>
        <family val="2"/>
      </rPr>
      <t>10</t>
    </r>
    <r>
      <rPr>
        <sz val="12"/>
        <rFont val="仿宋_GB2312"/>
        <family val="3"/>
        <charset val="134"/>
      </rPr>
      <t>元万及以上的采购项目，是否在签订合同后两个工作日内完成网上和纸质备案工作。</t>
    </r>
    <r>
      <rPr>
        <sz val="12"/>
        <rFont val="Arial Narrow"/>
        <family val="2"/>
      </rPr>
      <t xml:space="preserve"> </t>
    </r>
  </si>
  <si>
    <r>
      <rPr>
        <sz val="12"/>
        <rFont val="仿宋_GB2312"/>
        <family val="3"/>
        <charset val="134"/>
      </rPr>
      <t>评价要点全部符合得</t>
    </r>
    <r>
      <rPr>
        <sz val="12"/>
        <rFont val="Arial Narrow"/>
        <family val="2"/>
      </rPr>
      <t>2</t>
    </r>
    <r>
      <rPr>
        <sz val="12"/>
        <rFont val="仿宋_GB2312"/>
        <family val="3"/>
        <charset val="134"/>
      </rPr>
      <t>分，每发现一项不符扣</t>
    </r>
    <r>
      <rPr>
        <sz val="12"/>
        <rFont val="Arial Narrow"/>
        <family val="2"/>
      </rPr>
      <t>1</t>
    </r>
    <r>
      <rPr>
        <sz val="12"/>
        <rFont val="仿宋_GB2312"/>
        <family val="3"/>
        <charset val="134"/>
      </rPr>
      <t>分，扣完为止。</t>
    </r>
  </si>
  <si>
    <r>
      <rPr>
        <sz val="12"/>
        <rFont val="仿宋_GB2312"/>
        <family val="3"/>
        <charset val="134"/>
      </rPr>
      <t>是否按照规定的项目、标准、征收方式执收非税收入，非税收入项目设立的权限和缓减免的依据，对非税收入进行缓减免</t>
    </r>
  </si>
  <si>
    <r>
      <rPr>
        <sz val="12"/>
        <rFont val="仿宋_GB2312"/>
        <family val="3"/>
        <charset val="134"/>
      </rPr>
      <t>发现有未按规定的非税收入项目、标准执收非税收入或有违反规定缓减免非税收入的，发现一次扣</t>
    </r>
    <r>
      <rPr>
        <sz val="12"/>
        <rFont val="Arial Narrow"/>
        <family val="2"/>
      </rPr>
      <t>0.5</t>
    </r>
    <r>
      <rPr>
        <sz val="12"/>
        <rFont val="仿宋_GB2312"/>
        <family val="3"/>
        <charset val="134"/>
      </rPr>
      <t>分，直至扣完</t>
    </r>
  </si>
  <si>
    <r>
      <rPr>
        <sz val="12"/>
        <rFont val="仿宋_GB2312"/>
        <family val="3"/>
        <charset val="134"/>
      </rPr>
      <t>是否及时足额将非税收入缴入财政</t>
    </r>
  </si>
  <si>
    <r>
      <rPr>
        <sz val="12"/>
        <rFont val="仿宋_GB2312"/>
        <family val="3"/>
        <charset val="134"/>
      </rPr>
      <t>发现未及时足额将非税收入缴入财政的或者截留、挪用非税收入的，发现一次扣</t>
    </r>
    <r>
      <rPr>
        <sz val="12"/>
        <rFont val="Arial Narrow"/>
        <family val="2"/>
      </rPr>
      <t>0.5</t>
    </r>
    <r>
      <rPr>
        <sz val="12"/>
        <rFont val="仿宋_GB2312"/>
        <family val="3"/>
        <charset val="134"/>
      </rPr>
      <t>分，直至扣完</t>
    </r>
  </si>
  <si>
    <r>
      <rPr>
        <sz val="12"/>
        <rFont val="仿宋_GB2312"/>
        <family val="3"/>
        <charset val="134"/>
      </rPr>
      <t>考核部门内部控制制度的设置和执行情况</t>
    </r>
  </si>
  <si>
    <r>
      <rPr>
        <sz val="12"/>
        <rFont val="仿宋_GB2312"/>
        <family val="3"/>
        <charset val="134"/>
      </rPr>
      <t>评价结果报告</t>
    </r>
    <r>
      <rPr>
        <sz val="12"/>
        <rFont val="Arial Narrow"/>
        <family val="2"/>
      </rPr>
      <t xml:space="preserve">     </t>
    </r>
  </si>
  <si>
    <r>
      <rPr>
        <sz val="12"/>
        <rFont val="仿宋_GB2312"/>
        <family val="3"/>
        <charset val="134"/>
      </rPr>
      <t>部门是否按要求向财政部门报告自评报告等相关绩效信息。</t>
    </r>
  </si>
  <si>
    <r>
      <rPr>
        <sz val="12"/>
        <rFont val="仿宋_GB2312"/>
        <family val="3"/>
        <charset val="134"/>
      </rPr>
      <t>整改落实</t>
    </r>
    <r>
      <rPr>
        <sz val="12"/>
        <rFont val="Arial Narrow"/>
        <family val="2"/>
      </rPr>
      <t xml:space="preserve">         </t>
    </r>
  </si>
  <si>
    <r>
      <rPr>
        <sz val="12"/>
        <rFont val="仿宋_GB2312"/>
        <family val="3"/>
        <charset val="134"/>
      </rPr>
      <t>部门是否按要求针对绩效评价发现问题制定整改措施，并整改落实到位。</t>
    </r>
  </si>
  <si>
    <r>
      <rPr>
        <sz val="12"/>
        <rFont val="仿宋_GB2312"/>
        <family val="3"/>
        <charset val="134"/>
      </rPr>
      <t>是否按要求开展自查自纠</t>
    </r>
  </si>
  <si>
    <r>
      <rPr>
        <sz val="12"/>
        <rFont val="仿宋_GB2312"/>
        <family val="3"/>
        <charset val="134"/>
      </rPr>
      <t>未在规定时间内报送自查自纠相关材料（包括：纸质和电子版）的，扣</t>
    </r>
    <r>
      <rPr>
        <sz val="12"/>
        <rFont val="Arial Narrow"/>
        <family val="2"/>
      </rPr>
      <t>0.5</t>
    </r>
    <r>
      <rPr>
        <sz val="12"/>
        <rFont val="仿宋_GB2312"/>
        <family val="3"/>
        <charset val="134"/>
      </rPr>
      <t>分；报告内容不完整，扣</t>
    </r>
    <r>
      <rPr>
        <sz val="12"/>
        <rFont val="Arial Narrow"/>
        <family val="2"/>
      </rPr>
      <t>1</t>
    </r>
    <r>
      <rPr>
        <sz val="12"/>
        <rFont val="仿宋_GB2312"/>
        <family val="3"/>
        <charset val="134"/>
      </rPr>
      <t>分；报表质量差（如：数据、逻辑、勾稽关系错误）等扣</t>
    </r>
    <r>
      <rPr>
        <sz val="12"/>
        <rFont val="Arial Narrow"/>
        <family val="2"/>
      </rPr>
      <t>0.5</t>
    </r>
    <r>
      <rPr>
        <sz val="12"/>
        <rFont val="仿宋_GB2312"/>
        <family val="3"/>
        <charset val="134"/>
      </rPr>
      <t>分；直至扣完。</t>
    </r>
  </si>
  <si>
    <r>
      <rPr>
        <sz val="12"/>
        <rFont val="仿宋_GB2312"/>
        <family val="3"/>
        <charset val="134"/>
      </rPr>
      <t>违规违纪问题</t>
    </r>
    <r>
      <rPr>
        <sz val="12"/>
        <rFont val="Arial Narrow"/>
        <family val="2"/>
      </rPr>
      <t xml:space="preserve">     </t>
    </r>
  </si>
  <si>
    <r>
      <rPr>
        <sz val="12"/>
        <rFont val="仿宋_GB2312"/>
        <family val="3"/>
        <charset val="134"/>
      </rPr>
      <t>专项检查发现的违纪违规问题，每个问题扣</t>
    </r>
    <r>
      <rPr>
        <sz val="12"/>
        <rFont val="Arial Narrow"/>
        <family val="2"/>
      </rPr>
      <t>0.5</t>
    </r>
    <r>
      <rPr>
        <sz val="12"/>
        <rFont val="仿宋_GB2312"/>
        <family val="3"/>
        <charset val="134"/>
      </rPr>
      <t>分，直至扣完。</t>
    </r>
  </si>
  <si>
    <r>
      <rPr>
        <sz val="12"/>
        <rFont val="仿宋_GB2312"/>
        <family val="3"/>
        <charset val="134"/>
      </rPr>
      <t>存在问题整改是否到位</t>
    </r>
  </si>
  <si>
    <r>
      <rPr>
        <sz val="12"/>
        <rFont val="仿宋_GB2312"/>
        <family val="3"/>
        <charset val="134"/>
      </rPr>
      <t>未在规定时间内完成整改，并提供相关证明材料的，每个问题</t>
    </r>
    <r>
      <rPr>
        <sz val="12"/>
        <rFont val="Arial Narrow"/>
        <family val="2"/>
      </rPr>
      <t>0.5</t>
    </r>
    <r>
      <rPr>
        <sz val="12"/>
        <rFont val="仿宋_GB2312"/>
        <family val="3"/>
        <charset val="134"/>
      </rPr>
      <t>分，直至扣完。</t>
    </r>
  </si>
  <si>
    <r>
      <rPr>
        <sz val="12"/>
        <rFont val="仿宋_GB2312"/>
        <family val="3"/>
        <charset val="134"/>
      </rPr>
      <t>整体绩效（</t>
    </r>
    <r>
      <rPr>
        <sz val="12"/>
        <rFont val="Arial Narrow"/>
        <family val="2"/>
      </rPr>
      <t>30</t>
    </r>
    <r>
      <rPr>
        <sz val="12"/>
        <rFont val="仿宋_GB2312"/>
        <family val="3"/>
        <charset val="134"/>
      </rPr>
      <t>分）</t>
    </r>
  </si>
  <si>
    <r>
      <rPr>
        <sz val="12"/>
        <rFont val="仿宋_GB2312"/>
        <family val="3"/>
        <charset val="134"/>
      </rPr>
      <t>职责履行</t>
    </r>
    <r>
      <rPr>
        <sz val="12"/>
        <rFont val="Arial Narrow"/>
        <family val="2"/>
      </rPr>
      <t xml:space="preserve">   </t>
    </r>
    <r>
      <rPr>
        <sz val="12"/>
        <rFont val="仿宋_GB2312"/>
        <family val="3"/>
        <charset val="134"/>
      </rPr>
      <t>（</t>
    </r>
    <r>
      <rPr>
        <sz val="12"/>
        <rFont val="Arial Narrow"/>
        <family val="2"/>
      </rPr>
      <t>12</t>
    </r>
    <r>
      <rPr>
        <sz val="12"/>
        <rFont val="仿宋_GB2312"/>
        <family val="3"/>
        <charset val="134"/>
      </rPr>
      <t>分）</t>
    </r>
  </si>
  <si>
    <r>
      <rPr>
        <sz val="12"/>
        <rFont val="仿宋_GB2312"/>
        <family val="3"/>
        <charset val="134"/>
      </rPr>
      <t>实际完成率</t>
    </r>
    <r>
      <rPr>
        <sz val="12"/>
        <rFont val="Arial Narrow"/>
        <family val="2"/>
      </rPr>
      <t xml:space="preserve">       </t>
    </r>
  </si>
  <si>
    <r>
      <rPr>
        <sz val="12"/>
        <rFont val="仿宋_GB2312"/>
        <family val="3"/>
        <charset val="134"/>
      </rPr>
      <t>部门履行职责而实际完成工作数与计划工作数的比率，反映和评价部门履职工作任务目标的实现程度。</t>
    </r>
  </si>
  <si>
    <r>
      <rPr>
        <sz val="12"/>
        <rFont val="仿宋_GB2312"/>
        <family val="3"/>
        <charset val="134"/>
      </rPr>
      <t>实际完成率</t>
    </r>
    <r>
      <rPr>
        <sz val="12"/>
        <rFont val="Arial Narrow"/>
        <family val="2"/>
      </rPr>
      <t>=</t>
    </r>
    <r>
      <rPr>
        <sz val="12"/>
        <rFont val="仿宋_GB2312"/>
        <family val="3"/>
        <charset val="134"/>
      </rPr>
      <t>（实际完成工作数</t>
    </r>
    <r>
      <rPr>
        <sz val="12"/>
        <rFont val="Arial Narrow"/>
        <family val="2"/>
      </rPr>
      <t>/</t>
    </r>
    <r>
      <rPr>
        <sz val="12"/>
        <rFont val="仿宋_GB2312"/>
        <family val="3"/>
        <charset val="134"/>
      </rPr>
      <t>计划工作数）</t>
    </r>
    <r>
      <rPr>
        <sz val="12"/>
        <rFont val="Arial Narrow"/>
        <family val="2"/>
      </rPr>
      <t>×100%</t>
    </r>
    <r>
      <rPr>
        <sz val="12"/>
        <rFont val="仿宋_GB2312"/>
        <family val="3"/>
        <charset val="134"/>
      </rPr>
      <t>。实际完成工作数：一定时期（年度或规划期）内部门实际完成工作任务的数量。计划工作数：部门整体绩效目标确定的一定时期（年度或规划期）内预计完成工作任务的数量。</t>
    </r>
    <r>
      <rPr>
        <sz val="12"/>
        <rFont val="Arial Narrow"/>
        <family val="2"/>
      </rPr>
      <t xml:space="preserve">                     </t>
    </r>
  </si>
  <si>
    <r>
      <rPr>
        <sz val="12"/>
        <rFont val="仿宋_GB2312"/>
        <family val="3"/>
        <charset val="134"/>
      </rPr>
      <t>实际完成率为</t>
    </r>
    <r>
      <rPr>
        <sz val="12"/>
        <rFont val="Arial Narrow"/>
        <family val="2"/>
      </rPr>
      <t>100%</t>
    </r>
    <r>
      <rPr>
        <sz val="12"/>
        <rFont val="仿宋_GB2312"/>
        <family val="3"/>
        <charset val="134"/>
      </rPr>
      <t>的计</t>
    </r>
    <r>
      <rPr>
        <sz val="12"/>
        <rFont val="Arial Narrow"/>
        <family val="2"/>
      </rPr>
      <t>3</t>
    </r>
    <r>
      <rPr>
        <sz val="12"/>
        <rFont val="仿宋_GB2312"/>
        <family val="3"/>
        <charset val="134"/>
      </rPr>
      <t>分，每下降一个百分点扣</t>
    </r>
    <r>
      <rPr>
        <sz val="12"/>
        <rFont val="Arial Narrow"/>
        <family val="2"/>
      </rPr>
      <t>1</t>
    </r>
    <r>
      <rPr>
        <sz val="12"/>
        <rFont val="仿宋_GB2312"/>
        <family val="3"/>
        <charset val="134"/>
      </rPr>
      <t>分，直至扣完。</t>
    </r>
  </si>
  <si>
    <r>
      <rPr>
        <sz val="12"/>
        <rFont val="仿宋_GB2312"/>
        <family val="3"/>
        <charset val="134"/>
      </rPr>
      <t>完成及时率</t>
    </r>
    <r>
      <rPr>
        <sz val="12"/>
        <rFont val="Arial Narrow"/>
        <family val="2"/>
      </rPr>
      <t xml:space="preserve">       </t>
    </r>
  </si>
  <si>
    <r>
      <rPr>
        <sz val="12"/>
        <rFont val="仿宋_GB2312"/>
        <family val="3"/>
        <charset val="134"/>
      </rPr>
      <t>部门在规定时限内及时完成的实际工作数与计划工作数的比率</t>
    </r>
    <r>
      <rPr>
        <sz val="12"/>
        <rFont val="Arial Narrow"/>
        <family val="2"/>
      </rPr>
      <t>,</t>
    </r>
    <r>
      <rPr>
        <sz val="12"/>
        <rFont val="仿宋_GB2312"/>
        <family val="3"/>
        <charset val="134"/>
      </rPr>
      <t>反映和评价部门履职时效目标的实现程度。</t>
    </r>
  </si>
  <si>
    <r>
      <rPr>
        <sz val="12"/>
        <rFont val="仿宋_GB2312"/>
        <family val="3"/>
        <charset val="134"/>
      </rPr>
      <t>完成及时率</t>
    </r>
    <r>
      <rPr>
        <sz val="12"/>
        <rFont val="Arial Narrow"/>
        <family val="2"/>
      </rPr>
      <t>=</t>
    </r>
    <r>
      <rPr>
        <sz val="12"/>
        <rFont val="仿宋_GB2312"/>
        <family val="3"/>
        <charset val="134"/>
      </rPr>
      <t>（及时完成实际工作数</t>
    </r>
    <r>
      <rPr>
        <sz val="12"/>
        <rFont val="Arial Narrow"/>
        <family val="2"/>
      </rPr>
      <t>/</t>
    </r>
    <r>
      <rPr>
        <sz val="12"/>
        <rFont val="仿宋_GB2312"/>
        <family val="3"/>
        <charset val="134"/>
      </rPr>
      <t>计划工作数）</t>
    </r>
    <r>
      <rPr>
        <sz val="12"/>
        <rFont val="Arial Narrow"/>
        <family val="2"/>
      </rPr>
      <t>×100%</t>
    </r>
    <r>
      <rPr>
        <sz val="12"/>
        <rFont val="仿宋_GB2312"/>
        <family val="3"/>
        <charset val="134"/>
      </rPr>
      <t>。及时完成实际工作数：部门按照整体绩效目标确定的时限实际完成的工作任务数量。</t>
    </r>
    <r>
      <rPr>
        <sz val="12"/>
        <rFont val="Arial Narrow"/>
        <family val="2"/>
      </rPr>
      <t xml:space="preserve">                         </t>
    </r>
  </si>
  <si>
    <r>
      <rPr>
        <sz val="12"/>
        <rFont val="仿宋_GB2312"/>
        <family val="3"/>
        <charset val="134"/>
      </rPr>
      <t>完成及时率为</t>
    </r>
    <r>
      <rPr>
        <sz val="12"/>
        <rFont val="Arial Narrow"/>
        <family val="2"/>
      </rPr>
      <t>100%</t>
    </r>
    <r>
      <rPr>
        <sz val="12"/>
        <rFont val="仿宋_GB2312"/>
        <family val="3"/>
        <charset val="134"/>
      </rPr>
      <t>的计</t>
    </r>
    <r>
      <rPr>
        <sz val="12"/>
        <rFont val="Arial Narrow"/>
        <family val="2"/>
      </rPr>
      <t>3</t>
    </r>
    <r>
      <rPr>
        <sz val="12"/>
        <rFont val="仿宋_GB2312"/>
        <family val="3"/>
        <charset val="134"/>
      </rPr>
      <t>分，每下降一个百分点扣</t>
    </r>
    <r>
      <rPr>
        <sz val="12"/>
        <rFont val="Arial Narrow"/>
        <family val="2"/>
      </rPr>
      <t>1</t>
    </r>
    <r>
      <rPr>
        <sz val="12"/>
        <rFont val="仿宋_GB2312"/>
        <family val="3"/>
        <charset val="134"/>
      </rPr>
      <t>分，直至扣完。</t>
    </r>
  </si>
  <si>
    <r>
      <rPr>
        <sz val="12"/>
        <rFont val="仿宋_GB2312"/>
        <family val="3"/>
        <charset val="134"/>
      </rPr>
      <t>质量达标率</t>
    </r>
    <r>
      <rPr>
        <sz val="12"/>
        <rFont val="Arial Narrow"/>
        <family val="2"/>
      </rPr>
      <t xml:space="preserve">       </t>
    </r>
  </si>
  <si>
    <r>
      <rPr>
        <sz val="12"/>
        <rFont val="仿宋_GB2312"/>
        <family val="3"/>
        <charset val="134"/>
      </rPr>
      <t>达到质量标准（绩效标准值）的实际工作数与计划工作数的比率</t>
    </r>
    <r>
      <rPr>
        <sz val="12"/>
        <rFont val="Arial Narrow"/>
        <family val="2"/>
      </rPr>
      <t>,</t>
    </r>
    <r>
      <rPr>
        <sz val="12"/>
        <rFont val="仿宋_GB2312"/>
        <family val="3"/>
        <charset val="134"/>
      </rPr>
      <t>反映和评价部门履职质量目标的实现程度。</t>
    </r>
  </si>
  <si>
    <r>
      <rPr>
        <sz val="12"/>
        <rFont val="仿宋_GB2312"/>
        <family val="3"/>
        <charset val="134"/>
      </rPr>
      <t>质量达标率</t>
    </r>
    <r>
      <rPr>
        <sz val="12"/>
        <rFont val="Arial Narrow"/>
        <family val="2"/>
      </rPr>
      <t>=</t>
    </r>
    <r>
      <rPr>
        <sz val="12"/>
        <rFont val="仿宋_GB2312"/>
        <family val="3"/>
        <charset val="134"/>
      </rPr>
      <t>（质量达标实际工作数</t>
    </r>
    <r>
      <rPr>
        <sz val="12"/>
        <rFont val="Arial Narrow"/>
        <family val="2"/>
      </rPr>
      <t>/</t>
    </r>
    <r>
      <rPr>
        <sz val="12"/>
        <rFont val="仿宋_GB2312"/>
        <family val="3"/>
        <charset val="134"/>
      </rPr>
      <t>计划工作数）</t>
    </r>
    <r>
      <rPr>
        <sz val="12"/>
        <rFont val="Arial Narrow"/>
        <family val="2"/>
      </rPr>
      <t>×100%</t>
    </r>
    <r>
      <rPr>
        <sz val="12"/>
        <rFont val="仿宋_GB2312"/>
        <family val="3"/>
        <charset val="134"/>
      </rPr>
      <t>。质量达标实际工作数：一定时期（年度或规划期）内部门实际完成工作数中达到部门绩效目标要求（绩效标准值）的工作任务数量。</t>
    </r>
    <r>
      <rPr>
        <sz val="12"/>
        <rFont val="Arial Narrow"/>
        <family val="2"/>
      </rPr>
      <t xml:space="preserve">                      </t>
    </r>
  </si>
  <si>
    <r>
      <rPr>
        <sz val="12"/>
        <rFont val="仿宋_GB2312"/>
        <family val="3"/>
        <charset val="134"/>
      </rPr>
      <t>质量达标率为</t>
    </r>
    <r>
      <rPr>
        <sz val="12"/>
        <rFont val="Arial Narrow"/>
        <family val="2"/>
      </rPr>
      <t>100%</t>
    </r>
    <r>
      <rPr>
        <sz val="12"/>
        <rFont val="仿宋_GB2312"/>
        <family val="3"/>
        <charset val="134"/>
      </rPr>
      <t>的计</t>
    </r>
    <r>
      <rPr>
        <sz val="12"/>
        <rFont val="Arial Narrow"/>
        <family val="2"/>
      </rPr>
      <t>3</t>
    </r>
    <r>
      <rPr>
        <sz val="12"/>
        <rFont val="仿宋_GB2312"/>
        <family val="3"/>
        <charset val="134"/>
      </rPr>
      <t>分，每下降一个百分点扣</t>
    </r>
    <r>
      <rPr>
        <sz val="12"/>
        <rFont val="Arial Narrow"/>
        <family val="2"/>
      </rPr>
      <t>1</t>
    </r>
    <r>
      <rPr>
        <sz val="12"/>
        <rFont val="仿宋_GB2312"/>
        <family val="3"/>
        <charset val="134"/>
      </rPr>
      <t>分，直至扣完。</t>
    </r>
  </si>
  <si>
    <r>
      <rPr>
        <sz val="12"/>
        <rFont val="仿宋_GB2312"/>
        <family val="3"/>
        <charset val="134"/>
      </rPr>
      <t>重点工作办结率</t>
    </r>
    <r>
      <rPr>
        <sz val="12"/>
        <rFont val="Arial Narrow"/>
        <family val="2"/>
      </rPr>
      <t xml:space="preserve">   </t>
    </r>
  </si>
  <si>
    <r>
      <rPr>
        <sz val="12"/>
        <rFont val="仿宋_GB2312"/>
        <family val="3"/>
        <charset val="134"/>
      </rPr>
      <t>部门年度重点工作实际完成数与交办或下达数的比率，反映和评价部门对重点工作的办理落实程度。</t>
    </r>
  </si>
  <si>
    <r>
      <rPr>
        <sz val="12"/>
        <rFont val="仿宋_GB2312"/>
        <family val="3"/>
        <charset val="134"/>
      </rPr>
      <t>重点工作办结率</t>
    </r>
    <r>
      <rPr>
        <sz val="12"/>
        <rFont val="Arial Narrow"/>
        <family val="2"/>
      </rPr>
      <t>=</t>
    </r>
    <r>
      <rPr>
        <sz val="12"/>
        <rFont val="仿宋_GB2312"/>
        <family val="3"/>
        <charset val="134"/>
      </rPr>
      <t>（重点工作实际完成数</t>
    </r>
    <r>
      <rPr>
        <sz val="12"/>
        <rFont val="Arial Narrow"/>
        <family val="2"/>
      </rPr>
      <t>/</t>
    </r>
    <r>
      <rPr>
        <sz val="12"/>
        <rFont val="仿宋_GB2312"/>
        <family val="3"/>
        <charset val="134"/>
      </rPr>
      <t>交办或下达数）</t>
    </r>
    <r>
      <rPr>
        <sz val="12"/>
        <rFont val="Arial Narrow"/>
        <family val="2"/>
      </rPr>
      <t>×100%</t>
    </r>
    <r>
      <rPr>
        <sz val="12"/>
        <rFont val="仿宋_GB2312"/>
        <family val="3"/>
        <charset val="134"/>
      </rPr>
      <t>。重点工作是指党委、政府、人大、相关部门交办或下达的工作任务。重点工作办结率率为</t>
    </r>
    <r>
      <rPr>
        <sz val="12"/>
        <rFont val="Arial Narrow"/>
        <family val="2"/>
      </rPr>
      <t>100%</t>
    </r>
    <r>
      <rPr>
        <sz val="12"/>
        <rFont val="仿宋_GB2312"/>
        <family val="3"/>
        <charset val="134"/>
      </rPr>
      <t>的计</t>
    </r>
    <r>
      <rPr>
        <sz val="12"/>
        <rFont val="Arial Narrow"/>
        <family val="2"/>
      </rPr>
      <t>3</t>
    </r>
    <r>
      <rPr>
        <sz val="12"/>
        <rFont val="仿宋_GB2312"/>
        <family val="3"/>
        <charset val="134"/>
      </rPr>
      <t>分，每下降一个百分点扣</t>
    </r>
    <r>
      <rPr>
        <sz val="12"/>
        <rFont val="Arial Narrow"/>
        <family val="2"/>
      </rPr>
      <t>1</t>
    </r>
    <r>
      <rPr>
        <sz val="12"/>
        <rFont val="仿宋_GB2312"/>
        <family val="3"/>
        <charset val="134"/>
      </rPr>
      <t>分，直至扣完。</t>
    </r>
  </si>
  <si>
    <r>
      <rPr>
        <sz val="12"/>
        <rFont val="仿宋_GB2312"/>
        <family val="3"/>
        <charset val="134"/>
      </rPr>
      <t>履职效益</t>
    </r>
    <r>
      <rPr>
        <sz val="12"/>
        <rFont val="Arial Narrow"/>
        <family val="2"/>
      </rPr>
      <t xml:space="preserve">   </t>
    </r>
    <r>
      <rPr>
        <sz val="12"/>
        <rFont val="仿宋_GB2312"/>
        <family val="3"/>
        <charset val="134"/>
      </rPr>
      <t>（</t>
    </r>
    <r>
      <rPr>
        <sz val="12"/>
        <rFont val="Arial Narrow"/>
        <family val="2"/>
      </rPr>
      <t>18</t>
    </r>
    <r>
      <rPr>
        <sz val="12"/>
        <rFont val="仿宋_GB2312"/>
        <family val="3"/>
        <charset val="134"/>
      </rPr>
      <t>分）</t>
    </r>
  </si>
  <si>
    <r>
      <rPr>
        <sz val="12"/>
        <rFont val="仿宋_GB2312"/>
        <family val="3"/>
        <charset val="134"/>
      </rPr>
      <t>经济效益</t>
    </r>
  </si>
  <si>
    <r>
      <rPr>
        <sz val="12"/>
        <rFont val="仿宋_GB2312"/>
        <family val="3"/>
        <charset val="134"/>
      </rPr>
      <t>部门履行职责对经济发展所带来的直接或间接影响。</t>
    </r>
  </si>
  <si>
    <r>
      <rPr>
        <sz val="12"/>
        <rFont val="仿宋_GB2312"/>
        <family val="3"/>
        <charset val="134"/>
      </rPr>
      <t>社会效益</t>
    </r>
  </si>
  <si>
    <r>
      <rPr>
        <sz val="12"/>
        <rFont val="仿宋_GB2312"/>
        <family val="3"/>
        <charset val="134"/>
      </rPr>
      <t>部门履行职责对社会发展所带来的直接或间接影响。</t>
    </r>
  </si>
  <si>
    <r>
      <rPr>
        <sz val="12"/>
        <rFont val="仿宋_GB2312"/>
        <family val="3"/>
        <charset val="134"/>
      </rPr>
      <t>生态效益</t>
    </r>
  </si>
  <si>
    <r>
      <rPr>
        <sz val="12"/>
        <rFont val="仿宋_GB2312"/>
        <family val="3"/>
        <charset val="134"/>
      </rPr>
      <t>部门履行职责对生态环境所带来的直接或间接影响。</t>
    </r>
  </si>
  <si>
    <r>
      <rPr>
        <sz val="12"/>
        <rFont val="仿宋_GB2312"/>
        <family val="3"/>
        <charset val="134"/>
      </rPr>
      <t>社会公众或服务对象满意度</t>
    </r>
  </si>
  <si>
    <r>
      <rPr>
        <sz val="12"/>
        <rFont val="仿宋_GB2312"/>
        <family val="3"/>
        <charset val="134"/>
      </rPr>
      <t>社会公众或部门的服务对象对部门履职效果的满意程度。</t>
    </r>
  </si>
  <si>
    <r>
      <rPr>
        <sz val="12"/>
        <rFont val="仿宋_GB2312"/>
        <family val="3"/>
        <charset val="134"/>
      </rPr>
      <t>社会公众或服务对象是指部门履行职责而影响到的部门、群体或个人。一般采取社会调查的方式。</t>
    </r>
    <r>
      <rPr>
        <sz val="12"/>
        <rFont val="Arial Narrow"/>
        <family val="2"/>
      </rPr>
      <t xml:space="preserve">                          </t>
    </r>
  </si>
  <si>
    <r>
      <t xml:space="preserve"> 95%</t>
    </r>
    <r>
      <rPr>
        <sz val="12"/>
        <rFont val="仿宋_GB2312"/>
        <family val="3"/>
        <charset val="134"/>
      </rPr>
      <t>（含）以上计</t>
    </r>
    <r>
      <rPr>
        <sz val="12"/>
        <rFont val="Arial Narrow"/>
        <family val="2"/>
      </rPr>
      <t>6</t>
    </r>
    <r>
      <rPr>
        <sz val="12"/>
        <rFont val="仿宋_GB2312"/>
        <family val="3"/>
        <charset val="134"/>
      </rPr>
      <t>分；</t>
    </r>
    <r>
      <rPr>
        <sz val="12"/>
        <rFont val="Arial Narrow"/>
        <family val="2"/>
      </rPr>
      <t xml:space="preserve"> 85%</t>
    </r>
    <r>
      <rPr>
        <sz val="12"/>
        <rFont val="仿宋_GB2312"/>
        <family val="3"/>
        <charset val="134"/>
      </rPr>
      <t>（含）</t>
    </r>
    <r>
      <rPr>
        <sz val="12"/>
        <rFont val="Arial Narrow"/>
        <family val="2"/>
      </rPr>
      <t>-95%</t>
    </r>
    <r>
      <rPr>
        <sz val="12"/>
        <rFont val="仿宋_GB2312"/>
        <family val="3"/>
        <charset val="134"/>
      </rPr>
      <t>，计</t>
    </r>
    <r>
      <rPr>
        <sz val="12"/>
        <rFont val="Arial Narrow"/>
        <family val="2"/>
      </rPr>
      <t>3</t>
    </r>
    <r>
      <rPr>
        <sz val="12"/>
        <rFont val="仿宋_GB2312"/>
        <family val="3"/>
        <charset val="134"/>
      </rPr>
      <t>分；</t>
    </r>
    <r>
      <rPr>
        <sz val="12"/>
        <rFont val="Arial Narrow"/>
        <family val="2"/>
      </rPr>
      <t xml:space="preserve"> 75%</t>
    </r>
    <r>
      <rPr>
        <sz val="12"/>
        <rFont val="仿宋_GB2312"/>
        <family val="3"/>
        <charset val="134"/>
      </rPr>
      <t>（含）</t>
    </r>
    <r>
      <rPr>
        <sz val="12"/>
        <rFont val="Arial Narrow"/>
        <family val="2"/>
      </rPr>
      <t>-85%</t>
    </r>
    <r>
      <rPr>
        <sz val="12"/>
        <rFont val="仿宋_GB2312"/>
        <family val="3"/>
        <charset val="134"/>
      </rPr>
      <t>，计</t>
    </r>
    <r>
      <rPr>
        <sz val="12"/>
        <rFont val="Arial Narrow"/>
        <family val="2"/>
      </rPr>
      <t>1</t>
    </r>
    <r>
      <rPr>
        <sz val="12"/>
        <rFont val="仿宋_GB2312"/>
        <family val="3"/>
        <charset val="134"/>
      </rPr>
      <t>分；</t>
    </r>
    <r>
      <rPr>
        <sz val="12"/>
        <rFont val="Arial Narrow"/>
        <family val="2"/>
      </rPr>
      <t xml:space="preserve"> </t>
    </r>
    <r>
      <rPr>
        <sz val="12"/>
        <rFont val="仿宋_GB2312"/>
        <family val="3"/>
        <charset val="134"/>
      </rPr>
      <t>低于</t>
    </r>
    <r>
      <rPr>
        <sz val="12"/>
        <rFont val="Arial Narrow"/>
        <family val="2"/>
      </rPr>
      <t>75%</t>
    </r>
    <r>
      <rPr>
        <sz val="12"/>
        <rFont val="仿宋_GB2312"/>
        <family val="3"/>
        <charset val="134"/>
      </rPr>
      <t>计</t>
    </r>
    <r>
      <rPr>
        <sz val="12"/>
        <rFont val="Arial Narrow"/>
        <family val="2"/>
      </rPr>
      <t>0</t>
    </r>
    <r>
      <rPr>
        <sz val="12"/>
        <rFont val="仿宋_GB2312"/>
        <family val="3"/>
        <charset val="134"/>
      </rPr>
      <t>分。</t>
    </r>
  </si>
  <si>
    <r>
      <rPr>
        <sz val="12"/>
        <rFont val="仿宋_GB2312"/>
        <family val="3"/>
        <charset val="134"/>
      </rPr>
      <t>指标得分</t>
    </r>
    <r>
      <rPr>
        <sz val="12"/>
        <rFont val="Arial Narrow"/>
        <family val="2"/>
      </rPr>
      <t>=</t>
    </r>
    <r>
      <rPr>
        <sz val="12"/>
        <rFont val="仿宋_GB2312"/>
        <family val="3"/>
        <charset val="134"/>
      </rPr>
      <t>（部门年初项目支出预算资金</t>
    </r>
    <r>
      <rPr>
        <sz val="12"/>
        <rFont val="Arial Narrow"/>
        <family val="2"/>
      </rPr>
      <t>-</t>
    </r>
    <r>
      <rPr>
        <sz val="12"/>
        <rFont val="仿宋_GB2312"/>
        <family val="3"/>
        <charset val="134"/>
      </rPr>
      <t>绩效监控调整取消额</t>
    </r>
    <r>
      <rPr>
        <sz val="12"/>
        <rFont val="Arial Narrow"/>
        <family val="2"/>
      </rPr>
      <t>-</t>
    </r>
    <r>
      <rPr>
        <sz val="12"/>
        <rFont val="仿宋_GB2312"/>
        <family val="3"/>
        <charset val="134"/>
      </rPr>
      <t>项目预算结余财政收回资金）</t>
    </r>
    <r>
      <rPr>
        <sz val="12"/>
        <rFont val="Arial Narrow"/>
        <family val="2"/>
      </rPr>
      <t>/</t>
    </r>
    <r>
      <rPr>
        <sz val="12"/>
        <rFont val="仿宋_GB2312"/>
        <family val="3"/>
        <charset val="134"/>
      </rPr>
      <t>部门年初项目支出预算资金</t>
    </r>
    <r>
      <rPr>
        <sz val="12"/>
        <rFont val="Arial Narrow"/>
        <family val="2"/>
      </rPr>
      <t>×</t>
    </r>
    <r>
      <rPr>
        <sz val="12"/>
        <rFont val="仿宋_GB2312"/>
        <family val="3"/>
        <charset val="134"/>
      </rPr>
      <t>指标分值。</t>
    </r>
    <r>
      <rPr>
        <sz val="12"/>
        <rFont val="Arial Narrow"/>
        <family val="2"/>
      </rPr>
      <t xml:space="preserve">         </t>
    </r>
    <phoneticPr fontId="13" type="noConversion"/>
  </si>
  <si>
    <r>
      <rPr>
        <b/>
        <sz val="12"/>
        <color rgb="FF000000"/>
        <rFont val="仿宋_GB2312"/>
        <family val="3"/>
        <charset val="134"/>
      </rPr>
      <t>项目</t>
    </r>
  </si>
  <si>
    <r>
      <rPr>
        <b/>
        <sz val="12"/>
        <color rgb="FF000000"/>
        <rFont val="仿宋_GB2312"/>
        <family val="3"/>
        <charset val="134"/>
      </rPr>
      <t>工资福利支出</t>
    </r>
  </si>
  <si>
    <r>
      <rPr>
        <b/>
        <sz val="12"/>
        <color rgb="FF000000"/>
        <rFont val="仿宋_GB2312"/>
        <family val="3"/>
        <charset val="134"/>
      </rPr>
      <t>商品和服务支出</t>
    </r>
  </si>
  <si>
    <r>
      <rPr>
        <b/>
        <sz val="12"/>
        <color rgb="FF000000"/>
        <rFont val="仿宋_GB2312"/>
        <family val="3"/>
        <charset val="134"/>
      </rPr>
      <t>对个人和家庭的补助</t>
    </r>
  </si>
  <si>
    <r>
      <rPr>
        <b/>
        <sz val="12"/>
        <color rgb="FF000000"/>
        <rFont val="仿宋_GB2312"/>
        <family val="3"/>
        <charset val="134"/>
      </rPr>
      <t>其他资本性支出</t>
    </r>
  </si>
  <si>
    <r>
      <rPr>
        <sz val="12"/>
        <color rgb="FF000000"/>
        <rFont val="仿宋_GB2312"/>
        <family val="3"/>
        <charset val="134"/>
      </rPr>
      <t>住房保障支出</t>
    </r>
  </si>
  <si>
    <r>
      <rPr>
        <b/>
        <sz val="12"/>
        <color rgb="FF000000"/>
        <rFont val="仿宋_GB2312"/>
        <family val="3"/>
        <charset val="134"/>
      </rPr>
      <t>合计</t>
    </r>
  </si>
  <si>
    <r>
      <rPr>
        <b/>
        <sz val="12"/>
        <color rgb="FF000000"/>
        <rFont val="仿宋_GB2312"/>
        <family val="3"/>
        <charset val="134"/>
      </rPr>
      <t>合计</t>
    </r>
    <r>
      <rPr>
        <sz val="12"/>
        <color theme="1"/>
        <rFont val="Arial Narrow"/>
        <family val="2"/>
      </rPr>
      <t> </t>
    </r>
  </si>
  <si>
    <r>
      <rPr>
        <b/>
        <sz val="12"/>
        <color rgb="FF000000"/>
        <rFont val="仿宋_GB2312"/>
        <family val="3"/>
        <charset val="134"/>
      </rPr>
      <t>变动比例</t>
    </r>
  </si>
  <si>
    <t>二级指标</t>
    <phoneticPr fontId="7" type="noConversion"/>
  </si>
  <si>
    <r>
      <rPr>
        <sz val="12"/>
        <rFont val="仿宋_GB2312"/>
        <family val="3"/>
        <charset val="134"/>
      </rPr>
      <t>预算编制准确性
（</t>
    </r>
    <r>
      <rPr>
        <sz val="12"/>
        <rFont val="Arial Narrow"/>
        <family val="2"/>
      </rPr>
      <t>2</t>
    </r>
    <r>
      <rPr>
        <sz val="12"/>
        <rFont val="仿宋_GB2312"/>
        <family val="3"/>
        <charset val="134"/>
      </rPr>
      <t>分）</t>
    </r>
    <phoneticPr fontId="12" type="noConversion"/>
  </si>
  <si>
    <r>
      <rPr>
        <sz val="12"/>
        <rFont val="仿宋_GB2312"/>
        <family val="3"/>
        <charset val="134"/>
      </rPr>
      <t>部门年初项目支出预算编制是否准确。</t>
    </r>
    <phoneticPr fontId="12" type="noConversion"/>
  </si>
  <si>
    <r>
      <rPr>
        <sz val="12"/>
        <rFont val="仿宋_GB2312"/>
        <family val="3"/>
        <charset val="134"/>
      </rPr>
      <t>部门年初预算是否应保尽保。</t>
    </r>
    <phoneticPr fontId="12" type="noConversion"/>
  </si>
  <si>
    <r>
      <rPr>
        <sz val="12"/>
        <rFont val="仿宋_GB2312"/>
        <family val="3"/>
        <charset val="134"/>
      </rPr>
      <t>基本支出保障</t>
    </r>
    <phoneticPr fontId="12" type="noConversion"/>
  </si>
  <si>
    <r>
      <t>4</t>
    </r>
    <r>
      <rPr>
        <sz val="12"/>
        <rFont val="仿宋_GB2312"/>
        <family val="3"/>
        <charset val="134"/>
      </rPr>
      <t>分</t>
    </r>
    <phoneticPr fontId="12" type="noConversion"/>
  </si>
  <si>
    <r>
      <rPr>
        <sz val="12"/>
        <rFont val="仿宋_GB2312"/>
        <family val="3"/>
        <charset val="134"/>
      </rPr>
      <t>评价要点：项目支出中存在列支基本支出内容，或是基本支出留有缺口，出现一项扣</t>
    </r>
    <r>
      <rPr>
        <sz val="12"/>
        <rFont val="Arial Narrow"/>
        <family val="2"/>
      </rPr>
      <t>1</t>
    </r>
    <r>
      <rPr>
        <sz val="12"/>
        <rFont val="仿宋_GB2312"/>
        <family val="3"/>
        <charset val="134"/>
      </rPr>
      <t>分，扣完为止。</t>
    </r>
    <r>
      <rPr>
        <sz val="12"/>
        <rFont val="Arial Narrow"/>
        <family val="2"/>
      </rPr>
      <t xml:space="preserve">             </t>
    </r>
    <phoneticPr fontId="12" type="noConversion"/>
  </si>
  <si>
    <r>
      <rPr>
        <sz val="12"/>
        <rFont val="仿宋_GB2312"/>
        <family val="3"/>
        <charset val="134"/>
      </rPr>
      <t>部门所设立的项目支出预算是否合理的反映部门年度职责履行情况。</t>
    </r>
    <phoneticPr fontId="12" type="noConversion"/>
  </si>
  <si>
    <r>
      <rPr>
        <sz val="12"/>
        <rFont val="仿宋_GB2312"/>
        <family val="3"/>
        <charset val="134"/>
      </rPr>
      <t>预算完成率</t>
    </r>
    <phoneticPr fontId="12" type="noConversion"/>
  </si>
  <si>
    <r>
      <rPr>
        <sz val="12"/>
        <rFont val="仿宋_GB2312"/>
        <family val="3"/>
        <charset val="134"/>
      </rPr>
      <t>部门本年度预算完成数与预算数的比率，用以反映和考核部门预算完成程度。</t>
    </r>
    <phoneticPr fontId="12" type="noConversion"/>
  </si>
  <si>
    <r>
      <rPr>
        <sz val="12"/>
        <rFont val="仿宋_GB2312"/>
        <family val="3"/>
        <charset val="134"/>
      </rPr>
      <t>预算完成率</t>
    </r>
    <r>
      <rPr>
        <sz val="12"/>
        <rFont val="Arial Narrow"/>
        <family val="2"/>
      </rPr>
      <t>=</t>
    </r>
    <r>
      <rPr>
        <sz val="12"/>
        <rFont val="仿宋_GB2312"/>
        <family val="3"/>
        <charset val="134"/>
      </rPr>
      <t>（预算完成数</t>
    </r>
    <r>
      <rPr>
        <sz val="12"/>
        <rFont val="Arial Narrow"/>
        <family val="2"/>
      </rPr>
      <t>/</t>
    </r>
    <r>
      <rPr>
        <sz val="12"/>
        <rFont val="仿宋_GB2312"/>
        <family val="3"/>
        <charset val="134"/>
      </rPr>
      <t>预算数）</t>
    </r>
    <r>
      <rPr>
        <sz val="12"/>
        <rFont val="Arial Narrow"/>
        <family val="2"/>
      </rPr>
      <t xml:space="preserve">×100%  
</t>
    </r>
    <r>
      <rPr>
        <sz val="12"/>
        <rFont val="仿宋_GB2312"/>
        <family val="3"/>
        <charset val="134"/>
      </rPr>
      <t>预算完成数</t>
    </r>
    <r>
      <rPr>
        <sz val="12"/>
        <rFont val="Arial Narrow"/>
        <family val="2"/>
      </rPr>
      <t>=</t>
    </r>
    <r>
      <rPr>
        <sz val="12"/>
        <rFont val="仿宋_GB2312"/>
        <family val="3"/>
        <charset val="134"/>
      </rPr>
      <t>部门本年度实际完成的预算数
预算数</t>
    </r>
    <r>
      <rPr>
        <sz val="12"/>
        <rFont val="Arial Narrow"/>
        <family val="2"/>
      </rPr>
      <t>=</t>
    </r>
    <r>
      <rPr>
        <sz val="12"/>
        <rFont val="仿宋_GB2312"/>
        <family val="3"/>
        <charset val="134"/>
      </rPr>
      <t>财政部门批复的本年部门预算数</t>
    </r>
    <r>
      <rPr>
        <sz val="12"/>
        <rFont val="Arial Narrow"/>
        <family val="2"/>
      </rPr>
      <t xml:space="preserve">  </t>
    </r>
    <phoneticPr fontId="12" type="noConversion"/>
  </si>
  <si>
    <r>
      <rPr>
        <sz val="12"/>
        <rFont val="仿宋_GB2312"/>
        <family val="3"/>
        <charset val="134"/>
      </rPr>
      <t>部门实际支付进度与既定支付进度的比率，用以反映和考核部门预算执行的及时性和均衡性程度。</t>
    </r>
    <phoneticPr fontId="12" type="noConversion"/>
  </si>
  <si>
    <r>
      <rPr>
        <sz val="12"/>
        <rFont val="仿宋_GB2312"/>
        <family val="3"/>
        <charset val="134"/>
      </rPr>
      <t>支付进度率</t>
    </r>
    <r>
      <rPr>
        <sz val="12"/>
        <rFont val="Arial Narrow"/>
        <family val="2"/>
      </rPr>
      <t>=</t>
    </r>
    <r>
      <rPr>
        <sz val="12"/>
        <rFont val="仿宋_GB2312"/>
        <family val="3"/>
        <charset val="134"/>
      </rPr>
      <t>（实际支付进度</t>
    </r>
    <r>
      <rPr>
        <sz val="12"/>
        <rFont val="Arial Narrow"/>
        <family val="2"/>
      </rPr>
      <t>/</t>
    </r>
    <r>
      <rPr>
        <sz val="12"/>
        <rFont val="仿宋_GB2312"/>
        <family val="3"/>
        <charset val="134"/>
      </rPr>
      <t>既定支付进度）</t>
    </r>
    <r>
      <rPr>
        <sz val="12"/>
        <rFont val="Arial Narrow"/>
        <family val="2"/>
      </rPr>
      <t xml:space="preserve">×100%
</t>
    </r>
    <r>
      <rPr>
        <sz val="12"/>
        <rFont val="仿宋_GB2312"/>
        <family val="3"/>
        <charset val="134"/>
      </rPr>
      <t>实际支付进度：部门在某一时点的支出预算执行总数与年度支出预算的比率。
既定支付进度：由部门在申报部门整体绩效目标时，参照序时支付进度、前三年支付进度、同级部门平均支付进度水平等确定的，在某一时点应达到的支付进度。</t>
    </r>
    <phoneticPr fontId="12" type="noConversion"/>
  </si>
  <si>
    <r>
      <rPr>
        <sz val="12"/>
        <rFont val="仿宋_GB2312"/>
        <family val="3"/>
        <charset val="134"/>
      </rPr>
      <t>专项资金使用率</t>
    </r>
    <r>
      <rPr>
        <sz val="12"/>
        <rFont val="Arial Narrow"/>
        <family val="2"/>
      </rPr>
      <t xml:space="preserve">   </t>
    </r>
    <phoneticPr fontId="12" type="noConversion"/>
  </si>
  <si>
    <r>
      <rPr>
        <sz val="12"/>
        <rFont val="仿宋_GB2312"/>
        <family val="3"/>
        <charset val="134"/>
      </rPr>
      <t>专项资金使用率</t>
    </r>
    <r>
      <rPr>
        <sz val="12"/>
        <rFont val="Arial Narrow"/>
        <family val="2"/>
      </rPr>
      <t>=</t>
    </r>
    <r>
      <rPr>
        <sz val="12"/>
        <rFont val="仿宋_GB2312"/>
        <family val="3"/>
        <charset val="134"/>
      </rPr>
      <t>（专项资金实际支出数</t>
    </r>
    <r>
      <rPr>
        <sz val="12"/>
        <rFont val="Arial Narrow"/>
        <family val="2"/>
      </rPr>
      <t>/</t>
    </r>
    <r>
      <rPr>
        <sz val="12"/>
        <rFont val="仿宋_GB2312"/>
        <family val="3"/>
        <charset val="134"/>
      </rPr>
      <t>专项资金预算安排数）</t>
    </r>
    <r>
      <rPr>
        <sz val="12"/>
        <rFont val="Arial Narrow"/>
        <family val="2"/>
      </rPr>
      <t>×100%</t>
    </r>
    <r>
      <rPr>
        <sz val="12"/>
        <rFont val="仿宋_GB2312"/>
        <family val="3"/>
        <charset val="134"/>
      </rPr>
      <t>。专项资金使用率≥</t>
    </r>
    <r>
      <rPr>
        <sz val="12"/>
        <rFont val="Arial Narrow"/>
        <family val="2"/>
      </rPr>
      <t>85%</t>
    </r>
    <r>
      <rPr>
        <sz val="12"/>
        <rFont val="仿宋_GB2312"/>
        <family val="3"/>
        <charset val="134"/>
      </rPr>
      <t>的，计</t>
    </r>
    <r>
      <rPr>
        <sz val="12"/>
        <rFont val="Arial Narrow"/>
        <family val="2"/>
      </rPr>
      <t>4</t>
    </r>
    <r>
      <rPr>
        <sz val="12"/>
        <rFont val="仿宋_GB2312"/>
        <family val="3"/>
        <charset val="134"/>
      </rPr>
      <t>分；每下降</t>
    </r>
    <r>
      <rPr>
        <sz val="12"/>
        <rFont val="Arial Narrow"/>
        <family val="2"/>
      </rPr>
      <t>5%</t>
    </r>
    <r>
      <rPr>
        <sz val="12"/>
        <rFont val="仿宋_GB2312"/>
        <family val="3"/>
        <charset val="134"/>
      </rPr>
      <t>扣</t>
    </r>
    <r>
      <rPr>
        <sz val="12"/>
        <rFont val="Arial Narrow"/>
        <family val="2"/>
      </rPr>
      <t>1</t>
    </r>
    <r>
      <rPr>
        <sz val="12"/>
        <rFont val="仿宋_GB2312"/>
        <family val="3"/>
        <charset val="134"/>
      </rPr>
      <t>分，直至扣完。</t>
    </r>
    <phoneticPr fontId="12" type="noConversion"/>
  </si>
  <si>
    <r>
      <rPr>
        <sz val="12"/>
        <rFont val="仿宋_GB2312"/>
        <family val="3"/>
        <charset val="134"/>
      </rPr>
      <t>结转资金使用率</t>
    </r>
    <r>
      <rPr>
        <sz val="12"/>
        <rFont val="Arial Narrow"/>
        <family val="2"/>
      </rPr>
      <t>=</t>
    </r>
    <r>
      <rPr>
        <sz val="12"/>
        <rFont val="仿宋_GB2312"/>
        <family val="3"/>
        <charset val="134"/>
      </rPr>
      <t>（该年已使用结转资金</t>
    </r>
    <r>
      <rPr>
        <sz val="12"/>
        <rFont val="Arial Narrow"/>
        <family val="2"/>
      </rPr>
      <t>/</t>
    </r>
    <r>
      <rPr>
        <sz val="12"/>
        <rFont val="仿宋_GB2312"/>
        <family val="3"/>
        <charset val="134"/>
      </rPr>
      <t>上一年度结转资金总额）</t>
    </r>
    <r>
      <rPr>
        <sz val="12"/>
        <rFont val="Arial Narrow"/>
        <family val="2"/>
      </rPr>
      <t>×100%</t>
    </r>
    <r>
      <rPr>
        <sz val="12"/>
        <rFont val="仿宋_GB2312"/>
        <family val="3"/>
        <charset val="134"/>
      </rPr>
      <t>，上年结转资金使用率≥</t>
    </r>
    <r>
      <rPr>
        <sz val="12"/>
        <rFont val="Arial Narrow"/>
        <family val="2"/>
      </rPr>
      <t>90%</t>
    </r>
    <r>
      <rPr>
        <sz val="12"/>
        <rFont val="仿宋_GB2312"/>
        <family val="3"/>
        <charset val="134"/>
      </rPr>
      <t>的，计</t>
    </r>
    <r>
      <rPr>
        <sz val="12"/>
        <rFont val="Arial Narrow"/>
        <family val="2"/>
      </rPr>
      <t>2</t>
    </r>
    <r>
      <rPr>
        <sz val="12"/>
        <rFont val="仿宋_GB2312"/>
        <family val="3"/>
        <charset val="134"/>
      </rPr>
      <t>分；使用率在</t>
    </r>
    <r>
      <rPr>
        <sz val="12"/>
        <rFont val="Arial Narrow"/>
        <family val="2"/>
      </rPr>
      <t>80%</t>
    </r>
    <r>
      <rPr>
        <sz val="12"/>
        <rFont val="仿宋_GB2312"/>
        <family val="3"/>
        <charset val="134"/>
      </rPr>
      <t>（含）至</t>
    </r>
    <r>
      <rPr>
        <sz val="12"/>
        <rFont val="Arial Narrow"/>
        <family val="2"/>
      </rPr>
      <t>90%</t>
    </r>
    <r>
      <rPr>
        <sz val="12"/>
        <rFont val="仿宋_GB2312"/>
        <family val="3"/>
        <charset val="134"/>
      </rPr>
      <t>之间的，计</t>
    </r>
    <r>
      <rPr>
        <sz val="12"/>
        <rFont val="Arial Narrow"/>
        <family val="2"/>
      </rPr>
      <t>1</t>
    </r>
    <r>
      <rPr>
        <sz val="12"/>
        <rFont val="仿宋_GB2312"/>
        <family val="3"/>
        <charset val="134"/>
      </rPr>
      <t>分；使用率＜</t>
    </r>
    <r>
      <rPr>
        <sz val="12"/>
        <rFont val="Arial Narrow"/>
        <family val="2"/>
      </rPr>
      <t>80%</t>
    </r>
    <r>
      <rPr>
        <sz val="12"/>
        <rFont val="仿宋_GB2312"/>
        <family val="3"/>
        <charset val="134"/>
      </rPr>
      <t>不得分。</t>
    </r>
    <r>
      <rPr>
        <sz val="12"/>
        <rFont val="Arial Narrow"/>
        <family val="2"/>
      </rPr>
      <t xml:space="preserve">               </t>
    </r>
    <phoneticPr fontId="12" type="noConversion"/>
  </si>
  <si>
    <r>
      <t>“</t>
    </r>
    <r>
      <rPr>
        <sz val="12"/>
        <rFont val="仿宋_GB2312"/>
        <family val="3"/>
        <charset val="134"/>
      </rPr>
      <t>三公经费</t>
    </r>
    <r>
      <rPr>
        <sz val="12"/>
        <rFont val="Arial Narrow"/>
        <family val="2"/>
      </rPr>
      <t>”</t>
    </r>
    <r>
      <rPr>
        <sz val="12"/>
        <rFont val="仿宋_GB2312"/>
        <family val="3"/>
        <charset val="134"/>
      </rPr>
      <t>控制率</t>
    </r>
    <r>
      <rPr>
        <sz val="12"/>
        <rFont val="Arial Narrow"/>
        <family val="2"/>
      </rPr>
      <t>=</t>
    </r>
    <r>
      <rPr>
        <sz val="12"/>
        <rFont val="仿宋_GB2312"/>
        <family val="3"/>
        <charset val="134"/>
      </rPr>
      <t>（</t>
    </r>
    <r>
      <rPr>
        <sz val="12"/>
        <rFont val="Arial Narrow"/>
        <family val="2"/>
      </rPr>
      <t>“</t>
    </r>
    <r>
      <rPr>
        <sz val="12"/>
        <rFont val="仿宋_GB2312"/>
        <family val="3"/>
        <charset val="134"/>
      </rPr>
      <t>三公经费</t>
    </r>
    <r>
      <rPr>
        <sz val="12"/>
        <rFont val="Arial Narrow"/>
        <family val="2"/>
      </rPr>
      <t>”</t>
    </r>
    <r>
      <rPr>
        <sz val="12"/>
        <rFont val="仿宋_GB2312"/>
        <family val="3"/>
        <charset val="134"/>
      </rPr>
      <t>实际支出数</t>
    </r>
    <r>
      <rPr>
        <sz val="12"/>
        <rFont val="Arial Narrow"/>
        <family val="2"/>
      </rPr>
      <t>/“</t>
    </r>
    <r>
      <rPr>
        <sz val="12"/>
        <rFont val="仿宋_GB2312"/>
        <family val="3"/>
        <charset val="134"/>
      </rPr>
      <t>三公经费</t>
    </r>
    <r>
      <rPr>
        <sz val="12"/>
        <rFont val="Arial Narrow"/>
        <family val="2"/>
      </rPr>
      <t>”</t>
    </r>
    <r>
      <rPr>
        <sz val="12"/>
        <rFont val="仿宋_GB2312"/>
        <family val="3"/>
        <charset val="134"/>
      </rPr>
      <t>预算安排数）</t>
    </r>
    <r>
      <rPr>
        <sz val="12"/>
        <rFont val="Arial Narrow"/>
        <family val="2"/>
      </rPr>
      <t>×100%</t>
    </r>
    <r>
      <rPr>
        <sz val="12"/>
        <rFont val="仿宋_GB2312"/>
        <family val="3"/>
        <charset val="134"/>
      </rPr>
      <t>。
以</t>
    </r>
    <r>
      <rPr>
        <sz val="12"/>
        <rFont val="Arial Narrow"/>
        <family val="2"/>
      </rPr>
      <t>100%</t>
    </r>
    <r>
      <rPr>
        <sz val="12"/>
        <rFont val="仿宋_GB2312"/>
        <family val="3"/>
        <charset val="134"/>
      </rPr>
      <t>为标准。三公经费控制率≦</t>
    </r>
    <r>
      <rPr>
        <sz val="12"/>
        <rFont val="Arial Narrow"/>
        <family val="2"/>
      </rPr>
      <t>100%</t>
    </r>
    <r>
      <rPr>
        <sz val="12"/>
        <rFont val="仿宋_GB2312"/>
        <family val="3"/>
        <charset val="134"/>
      </rPr>
      <t>，计</t>
    </r>
    <r>
      <rPr>
        <sz val="12"/>
        <rFont val="Arial Narrow"/>
        <family val="2"/>
      </rPr>
      <t>2</t>
    </r>
    <r>
      <rPr>
        <sz val="12"/>
        <rFont val="仿宋_GB2312"/>
        <family val="3"/>
        <charset val="134"/>
      </rPr>
      <t>分；每超过一个百分点扣</t>
    </r>
    <r>
      <rPr>
        <sz val="12"/>
        <rFont val="Arial Narrow"/>
        <family val="2"/>
      </rPr>
      <t>0.5</t>
    </r>
    <r>
      <rPr>
        <sz val="12"/>
        <rFont val="仿宋_GB2312"/>
        <family val="3"/>
        <charset val="134"/>
      </rPr>
      <t>分，扣完为止。</t>
    </r>
    <phoneticPr fontId="12" type="noConversion"/>
  </si>
  <si>
    <r>
      <rPr>
        <sz val="12"/>
        <rFont val="仿宋_GB2312"/>
        <family val="3"/>
        <charset val="134"/>
      </rPr>
      <t>综合管理（</t>
    </r>
    <r>
      <rPr>
        <sz val="12"/>
        <rFont val="Arial Narrow"/>
        <family val="2"/>
      </rPr>
      <t>40</t>
    </r>
    <r>
      <rPr>
        <sz val="12"/>
        <rFont val="仿宋_GB2312"/>
        <family val="3"/>
        <charset val="134"/>
      </rPr>
      <t>分）</t>
    </r>
    <phoneticPr fontId="13" type="noConversion"/>
  </si>
  <si>
    <r>
      <rPr>
        <sz val="12"/>
        <rFont val="仿宋_GB2312"/>
        <family val="3"/>
        <charset val="134"/>
      </rPr>
      <t>预算管理</t>
    </r>
    <r>
      <rPr>
        <sz val="12"/>
        <rFont val="Arial Narrow"/>
        <family val="2"/>
      </rPr>
      <t xml:space="preserve">   </t>
    </r>
    <r>
      <rPr>
        <sz val="12"/>
        <rFont val="仿宋_GB2312"/>
        <family val="3"/>
        <charset val="134"/>
      </rPr>
      <t>（</t>
    </r>
    <r>
      <rPr>
        <sz val="12"/>
        <rFont val="Arial Narrow"/>
        <family val="2"/>
      </rPr>
      <t>12</t>
    </r>
    <r>
      <rPr>
        <sz val="12"/>
        <rFont val="仿宋_GB2312"/>
        <family val="3"/>
        <charset val="134"/>
      </rPr>
      <t>分）</t>
    </r>
    <phoneticPr fontId="13" type="noConversion"/>
  </si>
  <si>
    <r>
      <rPr>
        <sz val="12"/>
        <rFont val="仿宋_GB2312"/>
        <family val="3"/>
        <charset val="134"/>
      </rPr>
      <t>管理制度健全性</t>
    </r>
    <r>
      <rPr>
        <sz val="12"/>
        <rFont val="Arial Narrow"/>
        <family val="2"/>
      </rPr>
      <t xml:space="preserve">    </t>
    </r>
    <phoneticPr fontId="12" type="noConversion"/>
  </si>
  <si>
    <r>
      <rPr>
        <sz val="12"/>
        <rFont val="仿宋_GB2312"/>
        <family val="3"/>
        <charset val="134"/>
      </rPr>
      <t>评价要点：①是否已制定或具有预算资金管理办法、内部财务管理制度、会计核算制度等管理制度；②相关管理制度是否合法、合规、完整；</t>
    </r>
    <r>
      <rPr>
        <sz val="12"/>
        <rFont val="Arial Narrow"/>
        <family val="2"/>
      </rPr>
      <t xml:space="preserve"> </t>
    </r>
    <r>
      <rPr>
        <sz val="12"/>
        <rFont val="仿宋_GB2312"/>
        <family val="3"/>
        <charset val="134"/>
      </rPr>
      <t>③相关管理制度是否得到有效执行。</t>
    </r>
    <r>
      <rPr>
        <sz val="12"/>
        <rFont val="Arial Narrow"/>
        <family val="2"/>
      </rPr>
      <t xml:space="preserve">                                                            </t>
    </r>
    <phoneticPr fontId="12" type="noConversion"/>
  </si>
  <si>
    <r>
      <rPr>
        <sz val="12"/>
        <rFont val="仿宋_GB2312"/>
        <family val="3"/>
        <charset val="134"/>
      </rPr>
      <t>部门基础信息是否完善，反映和考核基础信息对预算管理工作的支撑情况。</t>
    </r>
    <phoneticPr fontId="12" type="noConversion"/>
  </si>
  <si>
    <r>
      <rPr>
        <sz val="12"/>
        <rFont val="仿宋_GB2312"/>
        <family val="3"/>
        <charset val="134"/>
      </rPr>
      <t>评价要点：</t>
    </r>
    <r>
      <rPr>
        <sz val="12"/>
        <rFont val="Arial Narrow"/>
        <family val="2"/>
      </rPr>
      <t xml:space="preserve"> </t>
    </r>
    <r>
      <rPr>
        <sz val="12"/>
        <rFont val="仿宋_GB2312"/>
        <family val="3"/>
        <charset val="134"/>
      </rPr>
      <t>①基础数据信息和会计信息资料是否真实；②基础数据信息和会计信息资料是否完整；③基础数据信息和会计信息资料是否准确。</t>
    </r>
    <r>
      <rPr>
        <sz val="12"/>
        <rFont val="Arial Narrow"/>
        <family val="2"/>
      </rPr>
      <t xml:space="preserve">                         </t>
    </r>
    <phoneticPr fontId="12" type="noConversion"/>
  </si>
  <si>
    <r>
      <rPr>
        <sz val="12"/>
        <rFont val="仿宋_GB2312"/>
        <family val="3"/>
        <charset val="134"/>
      </rPr>
      <t>债务管理</t>
    </r>
    <r>
      <rPr>
        <sz val="12"/>
        <rFont val="Arial Narrow"/>
        <family val="2"/>
      </rPr>
      <t xml:space="preserve">   </t>
    </r>
    <r>
      <rPr>
        <sz val="12"/>
        <rFont val="仿宋_GB2312"/>
        <family val="3"/>
        <charset val="134"/>
      </rPr>
      <t>（</t>
    </r>
    <r>
      <rPr>
        <sz val="12"/>
        <rFont val="Arial Narrow"/>
        <family val="2"/>
      </rPr>
      <t>4</t>
    </r>
    <r>
      <rPr>
        <sz val="12"/>
        <rFont val="仿宋_GB2312"/>
        <family val="3"/>
        <charset val="134"/>
      </rPr>
      <t>分）</t>
    </r>
    <phoneticPr fontId="13" type="noConversion"/>
  </si>
  <si>
    <r>
      <rPr>
        <sz val="12"/>
        <rFont val="仿宋_GB2312"/>
        <family val="3"/>
        <charset val="134"/>
      </rPr>
      <t>资产清查开展情况</t>
    </r>
    <phoneticPr fontId="12" type="noConversion"/>
  </si>
  <si>
    <r>
      <rPr>
        <sz val="12"/>
        <rFont val="仿宋_GB2312"/>
        <family val="3"/>
        <charset val="134"/>
      </rPr>
      <t>资产报表上报情况</t>
    </r>
    <phoneticPr fontId="12" type="noConversion"/>
  </si>
  <si>
    <r>
      <rPr>
        <sz val="12"/>
        <rFont val="仿宋_GB2312"/>
        <family val="3"/>
        <charset val="134"/>
      </rPr>
      <t>政府采购管理（</t>
    </r>
    <r>
      <rPr>
        <sz val="12"/>
        <rFont val="Arial Narrow"/>
        <family val="2"/>
      </rPr>
      <t>4</t>
    </r>
    <r>
      <rPr>
        <sz val="12"/>
        <rFont val="仿宋_GB2312"/>
        <family val="3"/>
        <charset val="134"/>
      </rPr>
      <t>分）</t>
    </r>
    <phoneticPr fontId="12" type="noConversion"/>
  </si>
  <si>
    <r>
      <rPr>
        <sz val="12"/>
        <rFont val="仿宋_GB2312"/>
        <family val="3"/>
        <charset val="134"/>
      </rPr>
      <t>政府采购项目全部纳入预算的，计</t>
    </r>
    <r>
      <rPr>
        <sz val="12"/>
        <rFont val="Arial Narrow"/>
        <family val="2"/>
      </rPr>
      <t>1</t>
    </r>
    <r>
      <rPr>
        <sz val="12"/>
        <rFont val="仿宋_GB2312"/>
        <family val="3"/>
        <charset val="134"/>
      </rPr>
      <t>分；每少纳入一项扣</t>
    </r>
    <r>
      <rPr>
        <sz val="12"/>
        <rFont val="Arial Narrow"/>
        <family val="2"/>
      </rPr>
      <t>0.5</t>
    </r>
    <r>
      <rPr>
        <sz val="12"/>
        <rFont val="仿宋_GB2312"/>
        <family val="3"/>
        <charset val="134"/>
      </rPr>
      <t>分，直至扣完；未编制政府采购预算而实施采购的部门，政府采购管理评价全部不得分。</t>
    </r>
    <phoneticPr fontId="13" type="noConversion"/>
  </si>
  <si>
    <r>
      <rPr>
        <sz val="12"/>
        <rFont val="仿宋_GB2312"/>
        <family val="3"/>
        <charset val="134"/>
      </rPr>
      <t>政府采购预算执行</t>
    </r>
    <r>
      <rPr>
        <sz val="12"/>
        <rFont val="Arial Narrow"/>
        <family val="2"/>
      </rPr>
      <t xml:space="preserve">     </t>
    </r>
    <phoneticPr fontId="13" type="noConversion"/>
  </si>
  <si>
    <r>
      <rPr>
        <sz val="12"/>
        <rFont val="仿宋_GB2312"/>
        <family val="3"/>
        <charset val="134"/>
      </rPr>
      <t>非税收入管理</t>
    </r>
    <r>
      <rPr>
        <sz val="12"/>
        <rFont val="Arial Narrow"/>
        <family val="2"/>
      </rPr>
      <t xml:space="preserve">      </t>
    </r>
    <r>
      <rPr>
        <sz val="12"/>
        <rFont val="仿宋_GB2312"/>
        <family val="3"/>
        <charset val="134"/>
      </rPr>
      <t>（</t>
    </r>
    <r>
      <rPr>
        <sz val="12"/>
        <rFont val="Arial Narrow"/>
        <family val="2"/>
      </rPr>
      <t>4</t>
    </r>
    <r>
      <rPr>
        <sz val="12"/>
        <rFont val="仿宋_GB2312"/>
        <family val="3"/>
        <charset val="134"/>
      </rPr>
      <t>分）</t>
    </r>
    <phoneticPr fontId="12" type="noConversion"/>
  </si>
  <si>
    <r>
      <rPr>
        <sz val="12"/>
        <rFont val="仿宋_GB2312"/>
        <family val="3"/>
        <charset val="134"/>
      </rPr>
      <t>非税收入征收情况</t>
    </r>
    <phoneticPr fontId="12" type="noConversion"/>
  </si>
  <si>
    <r>
      <t>2</t>
    </r>
    <r>
      <rPr>
        <sz val="12"/>
        <rFont val="仿宋_GB2312"/>
        <family val="3"/>
        <charset val="134"/>
      </rPr>
      <t>分</t>
    </r>
    <phoneticPr fontId="12" type="noConversion"/>
  </si>
  <si>
    <r>
      <rPr>
        <sz val="12"/>
        <rFont val="仿宋_GB2312"/>
        <family val="3"/>
        <charset val="134"/>
      </rPr>
      <t>非税收入上缴情况</t>
    </r>
    <phoneticPr fontId="12" type="noConversion"/>
  </si>
  <si>
    <r>
      <rPr>
        <sz val="12"/>
        <rFont val="仿宋_GB2312"/>
        <family val="3"/>
        <charset val="134"/>
      </rPr>
      <t>内控制度管理
（</t>
    </r>
    <r>
      <rPr>
        <sz val="12"/>
        <rFont val="Arial Narrow"/>
        <family val="2"/>
      </rPr>
      <t>2</t>
    </r>
    <r>
      <rPr>
        <sz val="12"/>
        <rFont val="仿宋_GB2312"/>
        <family val="3"/>
        <charset val="134"/>
      </rPr>
      <t>分）</t>
    </r>
    <phoneticPr fontId="12" type="noConversion"/>
  </si>
  <si>
    <r>
      <rPr>
        <sz val="12"/>
        <rFont val="仿宋_GB2312"/>
        <family val="3"/>
        <charset val="134"/>
      </rPr>
      <t xml:space="preserve">内部控制度健全完整
</t>
    </r>
    <phoneticPr fontId="12" type="noConversion"/>
  </si>
  <si>
    <r>
      <rPr>
        <sz val="12"/>
        <rFont val="仿宋_GB2312"/>
        <family val="3"/>
        <charset val="134"/>
      </rPr>
      <t>内部控制制度健全完整并执行良好的得分，否则不得分。在本年度内因内控制度不健全或执行不到位，造成单位出现廉政风险或发生重大责任事故的不得分。</t>
    </r>
    <phoneticPr fontId="12" type="noConversion"/>
  </si>
  <si>
    <r>
      <rPr>
        <sz val="12"/>
        <rFont val="仿宋_GB2312"/>
        <family val="3"/>
        <charset val="134"/>
      </rPr>
      <t>绩效评价</t>
    </r>
    <r>
      <rPr>
        <sz val="12"/>
        <rFont val="Arial Narrow"/>
        <family val="2"/>
      </rPr>
      <t xml:space="preserve">   </t>
    </r>
    <r>
      <rPr>
        <sz val="12"/>
        <rFont val="仿宋_GB2312"/>
        <family val="3"/>
        <charset val="134"/>
      </rPr>
      <t>（</t>
    </r>
    <r>
      <rPr>
        <sz val="12"/>
        <rFont val="Arial Narrow"/>
        <family val="2"/>
      </rPr>
      <t>4</t>
    </r>
    <r>
      <rPr>
        <sz val="12"/>
        <rFont val="仿宋_GB2312"/>
        <family val="3"/>
        <charset val="134"/>
      </rPr>
      <t>分）</t>
    </r>
    <phoneticPr fontId="13" type="noConversion"/>
  </si>
  <si>
    <r>
      <rPr>
        <sz val="12"/>
        <rFont val="仿宋_GB2312"/>
        <family val="3"/>
        <charset val="134"/>
      </rPr>
      <t>未按要求报送的，发现一处扣</t>
    </r>
    <r>
      <rPr>
        <sz val="12"/>
        <rFont val="Arial Narrow"/>
        <family val="2"/>
      </rPr>
      <t>1</t>
    </r>
    <r>
      <rPr>
        <sz val="12"/>
        <rFont val="仿宋_GB2312"/>
        <family val="3"/>
        <charset val="134"/>
      </rPr>
      <t>分，直至扣完。</t>
    </r>
    <phoneticPr fontId="12" type="noConversion"/>
  </si>
  <si>
    <r>
      <rPr>
        <sz val="12"/>
        <rFont val="仿宋_GB2312"/>
        <family val="3"/>
        <charset val="134"/>
      </rPr>
      <t>对发现的问题全部整改落实的，计</t>
    </r>
    <r>
      <rPr>
        <sz val="12"/>
        <rFont val="Arial Narrow"/>
        <family val="2"/>
      </rPr>
      <t>2</t>
    </r>
    <r>
      <rPr>
        <sz val="12"/>
        <rFont val="仿宋_GB2312"/>
        <family val="3"/>
        <charset val="134"/>
      </rPr>
      <t>分，每少整改一处问题扣</t>
    </r>
    <r>
      <rPr>
        <sz val="12"/>
        <rFont val="Arial Narrow"/>
        <family val="2"/>
      </rPr>
      <t>1</t>
    </r>
    <r>
      <rPr>
        <sz val="12"/>
        <rFont val="仿宋_GB2312"/>
        <family val="3"/>
        <charset val="134"/>
      </rPr>
      <t>分，直至扣完。</t>
    </r>
    <phoneticPr fontId="12" type="noConversion"/>
  </si>
  <si>
    <r>
      <rPr>
        <sz val="12"/>
        <rFont val="仿宋_GB2312"/>
        <family val="3"/>
        <charset val="134"/>
      </rPr>
      <t>依法接受财政监督（</t>
    </r>
    <r>
      <rPr>
        <sz val="12"/>
        <rFont val="Arial Narrow"/>
        <family val="2"/>
      </rPr>
      <t>6</t>
    </r>
    <r>
      <rPr>
        <sz val="12"/>
        <rFont val="仿宋_GB2312"/>
        <family val="3"/>
        <charset val="134"/>
      </rPr>
      <t>分）</t>
    </r>
    <phoneticPr fontId="12" type="noConversion"/>
  </si>
  <si>
    <r>
      <rPr>
        <sz val="12"/>
        <rFont val="仿宋_GB2312"/>
        <family val="3"/>
        <charset val="134"/>
      </rPr>
      <t>根据相关自查自纠报告、报表报送时效和质量进行考核。</t>
    </r>
    <phoneticPr fontId="12" type="noConversion"/>
  </si>
  <si>
    <r>
      <rPr>
        <sz val="12"/>
        <rFont val="仿宋_GB2312"/>
        <family val="3"/>
        <charset val="134"/>
      </rPr>
      <t>根据检查组提供的工作底稿、检查报告等资料进行考核。</t>
    </r>
    <phoneticPr fontId="12" type="noConversion"/>
  </si>
  <si>
    <r>
      <rPr>
        <sz val="12"/>
        <rFont val="仿宋_GB2312"/>
        <family val="3"/>
        <charset val="134"/>
      </rPr>
      <t>根据相关整改报告、凭证依据等相关证明材料进行考核</t>
    </r>
    <phoneticPr fontId="12" type="noConversion"/>
  </si>
  <si>
    <r>
      <t>4</t>
    </r>
    <r>
      <rPr>
        <sz val="12"/>
        <rFont val="仿宋_GB2312"/>
        <family val="3"/>
        <charset val="134"/>
      </rPr>
      <t>分</t>
    </r>
    <phoneticPr fontId="12" type="noConversion"/>
  </si>
  <si>
    <r>
      <rPr>
        <sz val="12"/>
        <rFont val="仿宋_GB2312"/>
        <family val="3"/>
        <charset val="134"/>
      </rPr>
      <t>可根据部门实际并结合部门整体支出绩效目标设立情况有选择的进行设置，并将其细化为相应的个性化指标</t>
    </r>
    <phoneticPr fontId="12" type="noConversion"/>
  </si>
  <si>
    <t>计分标准（备注）</t>
    <phoneticPr fontId="7" type="noConversion"/>
  </si>
  <si>
    <t>得分</t>
  </si>
  <si>
    <r>
      <rPr>
        <sz val="12"/>
        <rFont val="仿宋_GB2312"/>
        <family val="3"/>
        <charset val="134"/>
      </rPr>
      <t>评价要点：①是否符合国家法律法规、国民经济和社会发展总体规划；②是否符合部门</t>
    </r>
    <r>
      <rPr>
        <sz val="12"/>
        <rFont val="Arial Narrow"/>
        <family val="2"/>
      </rPr>
      <t>“</t>
    </r>
    <r>
      <rPr>
        <sz val="12"/>
        <rFont val="仿宋_GB2312"/>
        <family val="3"/>
        <charset val="134"/>
      </rPr>
      <t>三定</t>
    </r>
    <r>
      <rPr>
        <sz val="12"/>
        <rFont val="Arial Narrow"/>
        <family val="2"/>
      </rPr>
      <t>”</t>
    </r>
    <r>
      <rPr>
        <sz val="12"/>
        <rFont val="仿宋_GB2312"/>
        <family val="3"/>
        <charset val="134"/>
      </rPr>
      <t>方案确定的职责；③是否符合部门年度工作任务。评价要点全部符合得</t>
    </r>
    <r>
      <rPr>
        <sz val="12"/>
        <rFont val="Arial Narrow"/>
        <family val="2"/>
      </rPr>
      <t>1</t>
    </r>
    <r>
      <rPr>
        <sz val="12"/>
        <rFont val="仿宋_GB2312"/>
        <family val="3"/>
        <charset val="134"/>
      </rPr>
      <t>分，每发现一项不符扣</t>
    </r>
    <r>
      <rPr>
        <sz val="12"/>
        <rFont val="Arial Narrow"/>
        <family val="2"/>
      </rPr>
      <t>0.5</t>
    </r>
    <r>
      <rPr>
        <sz val="12"/>
        <rFont val="仿宋_GB2312"/>
        <family val="3"/>
        <charset val="134"/>
      </rPr>
      <t>分，扣完为止。</t>
    </r>
    <r>
      <rPr>
        <sz val="12"/>
        <rFont val="Arial Narrow"/>
        <family val="2"/>
      </rPr>
      <t xml:space="preserve">                    </t>
    </r>
    <phoneticPr fontId="13" type="noConversion"/>
  </si>
  <si>
    <t>办公费</t>
  </si>
  <si>
    <t>印刷费</t>
  </si>
  <si>
    <t>差旅费</t>
  </si>
  <si>
    <t>会议费</t>
  </si>
  <si>
    <t>培训费</t>
  </si>
  <si>
    <t>工会经费</t>
  </si>
  <si>
    <t>福利费</t>
  </si>
  <si>
    <t>其他交通费用</t>
  </si>
  <si>
    <t>其他商品和服务支出</t>
  </si>
  <si>
    <t>项目</t>
  </si>
  <si>
    <t>合计</t>
  </si>
  <si>
    <t>部门整体支出绩效评价指标体系评分表</t>
    <phoneticPr fontId="12" type="noConversion"/>
  </si>
  <si>
    <r>
      <t>附表</t>
    </r>
    <r>
      <rPr>
        <sz val="12"/>
        <rFont val="Arial Narrow"/>
        <family val="2"/>
      </rPr>
      <t>1</t>
    </r>
    <phoneticPr fontId="7" type="noConversion"/>
  </si>
  <si>
    <r>
      <rPr>
        <b/>
        <sz val="12"/>
        <rFont val="仿宋_GB2312"/>
        <family val="3"/>
        <charset val="134"/>
      </rPr>
      <t>合计得分</t>
    </r>
    <phoneticPr fontId="12" type="noConversion"/>
  </si>
  <si>
    <r>
      <t>注：评分标准（得分比值）差（</t>
    </r>
    <r>
      <rPr>
        <sz val="10.5"/>
        <color theme="1"/>
        <rFont val="Arial Narrow"/>
        <family val="2"/>
      </rPr>
      <t>0</t>
    </r>
    <r>
      <rPr>
        <sz val="10.5"/>
        <color theme="1"/>
        <rFont val="仿宋_GB2312"/>
        <family val="3"/>
        <charset val="134"/>
      </rPr>
      <t>）、一般（</t>
    </r>
    <r>
      <rPr>
        <sz val="10.5"/>
        <color theme="1"/>
        <rFont val="Arial Narrow"/>
        <family val="2"/>
      </rPr>
      <t>60%</t>
    </r>
    <r>
      <rPr>
        <sz val="10.5"/>
        <color theme="1"/>
        <rFont val="仿宋_GB2312"/>
        <family val="3"/>
        <charset val="134"/>
      </rPr>
      <t>）、较好（</t>
    </r>
    <r>
      <rPr>
        <sz val="10.5"/>
        <color theme="1"/>
        <rFont val="Arial Narrow"/>
        <family val="2"/>
      </rPr>
      <t>80%</t>
    </r>
    <r>
      <rPr>
        <sz val="10.5"/>
        <color theme="1"/>
        <rFont val="仿宋_GB2312"/>
        <family val="3"/>
        <charset val="134"/>
      </rPr>
      <t>）、好（</t>
    </r>
    <r>
      <rPr>
        <sz val="10.5"/>
        <color theme="1"/>
        <rFont val="Arial Narrow"/>
        <family val="2"/>
      </rPr>
      <t>100%</t>
    </r>
    <r>
      <rPr>
        <sz val="10.5"/>
        <color theme="1"/>
        <rFont val="仿宋_GB2312"/>
        <family val="3"/>
        <charset val="134"/>
      </rPr>
      <t>）；</t>
    </r>
    <phoneticPr fontId="7" type="noConversion"/>
  </si>
  <si>
    <r>
      <rPr>
        <sz val="12"/>
        <rFont val="仿宋_GB2312"/>
        <family val="3"/>
        <charset val="134"/>
      </rPr>
      <t xml:space="preserve">评价部门预算执行控制情况。
</t>
    </r>
    <phoneticPr fontId="12" type="noConversion"/>
  </si>
  <si>
    <r>
      <rPr>
        <sz val="12"/>
        <rFont val="仿宋_GB2312"/>
        <family val="3"/>
        <charset val="134"/>
      </rPr>
      <t>计算部门日常公用经费、项目支出中</t>
    </r>
    <r>
      <rPr>
        <sz val="12"/>
        <rFont val="Arial Narrow"/>
        <family val="2"/>
      </rPr>
      <t>“</t>
    </r>
    <r>
      <rPr>
        <sz val="12"/>
        <rFont val="仿宋_GB2312"/>
        <family val="3"/>
        <charset val="134"/>
      </rPr>
      <t>办公费、印刷费、水费、电费、物业管理费</t>
    </r>
    <r>
      <rPr>
        <sz val="12"/>
        <rFont val="Arial Narrow"/>
        <family val="2"/>
      </rPr>
      <t>”</t>
    </r>
    <r>
      <rPr>
        <sz val="12"/>
        <rFont val="仿宋_GB2312"/>
        <family val="3"/>
        <charset val="134"/>
      </rPr>
      <t>等商品和服务支出科目年初预算数与年末决算数偏差程度</t>
    </r>
    <r>
      <rPr>
        <sz val="12"/>
        <rFont val="Arial Narrow"/>
        <family val="2"/>
      </rPr>
      <t xml:space="preserve">: </t>
    </r>
    <r>
      <rPr>
        <sz val="12"/>
        <rFont val="仿宋_GB2312"/>
        <family val="3"/>
        <charset val="134"/>
      </rPr>
      <t>预决算偏差程度在</t>
    </r>
    <r>
      <rPr>
        <sz val="12"/>
        <rFont val="Arial Narrow"/>
        <family val="2"/>
      </rPr>
      <t>10%</t>
    </r>
    <r>
      <rPr>
        <sz val="12"/>
        <rFont val="仿宋_GB2312"/>
        <family val="3"/>
        <charset val="134"/>
      </rPr>
      <t>以内的，计</t>
    </r>
    <r>
      <rPr>
        <sz val="12"/>
        <rFont val="Arial Narrow"/>
        <family val="2"/>
      </rPr>
      <t>2</t>
    </r>
    <r>
      <rPr>
        <sz val="12"/>
        <rFont val="仿宋_GB2312"/>
        <family val="3"/>
        <charset val="134"/>
      </rPr>
      <t>分。偏差度在</t>
    </r>
    <r>
      <rPr>
        <sz val="12"/>
        <rFont val="Arial Narrow"/>
        <family val="2"/>
      </rPr>
      <t>10%-20%</t>
    </r>
    <r>
      <rPr>
        <sz val="12"/>
        <rFont val="仿宋_GB2312"/>
        <family val="3"/>
        <charset val="134"/>
      </rPr>
      <t>之间的，计</t>
    </r>
    <r>
      <rPr>
        <sz val="12"/>
        <rFont val="Arial Narrow"/>
        <family val="2"/>
      </rPr>
      <t>1</t>
    </r>
    <r>
      <rPr>
        <sz val="12"/>
        <rFont val="仿宋_GB2312"/>
        <family val="3"/>
        <charset val="134"/>
      </rPr>
      <t>分，偏差度超过</t>
    </r>
    <r>
      <rPr>
        <sz val="12"/>
        <rFont val="Arial Narrow"/>
        <family val="2"/>
      </rPr>
      <t>20%</t>
    </r>
    <r>
      <rPr>
        <sz val="12"/>
        <rFont val="仿宋_GB2312"/>
        <family val="3"/>
        <charset val="134"/>
      </rPr>
      <t>的，不得分。</t>
    </r>
    <r>
      <rPr>
        <sz val="12"/>
        <rFont val="Arial Narrow"/>
        <family val="2"/>
      </rPr>
      <t xml:space="preserve">                                                                                                      </t>
    </r>
    <phoneticPr fontId="12" type="noConversion"/>
  </si>
  <si>
    <r>
      <rPr>
        <sz val="12"/>
        <rFont val="仿宋_GB2312"/>
        <family val="3"/>
        <charset val="134"/>
      </rPr>
      <t>预决算偏差程度</t>
    </r>
    <r>
      <rPr>
        <sz val="12"/>
        <rFont val="Arial Narrow"/>
        <family val="2"/>
      </rPr>
      <t xml:space="preserve">   </t>
    </r>
    <phoneticPr fontId="12" type="noConversion"/>
  </si>
  <si>
    <r>
      <t>绩效评价等级：优秀（</t>
    </r>
    <r>
      <rPr>
        <sz val="10.5"/>
        <color theme="1"/>
        <rFont val="Arial Narrow"/>
        <family val="2"/>
      </rPr>
      <t>90</t>
    </r>
    <r>
      <rPr>
        <sz val="10.5"/>
        <color theme="1"/>
        <rFont val="仿宋_GB2312"/>
        <family val="3"/>
        <charset val="134"/>
      </rPr>
      <t>≤分值&lt;</t>
    </r>
    <r>
      <rPr>
        <sz val="10.5"/>
        <color theme="1"/>
        <rFont val="Arial Narrow"/>
        <family val="2"/>
      </rPr>
      <t>100</t>
    </r>
    <r>
      <rPr>
        <sz val="10.5"/>
        <color theme="1"/>
        <rFont val="仿宋_GB2312"/>
        <family val="3"/>
        <charset val="134"/>
      </rPr>
      <t>） 、良好（</t>
    </r>
    <r>
      <rPr>
        <sz val="10.5"/>
        <color theme="1"/>
        <rFont val="Arial Narrow"/>
        <family val="2"/>
      </rPr>
      <t>80</t>
    </r>
    <r>
      <rPr>
        <sz val="10.5"/>
        <color theme="1"/>
        <rFont val="仿宋_GB2312"/>
        <family val="3"/>
        <charset val="134"/>
      </rPr>
      <t>≤分值&lt;</t>
    </r>
    <r>
      <rPr>
        <sz val="10.5"/>
        <color theme="1"/>
        <rFont val="Arial Narrow"/>
        <family val="2"/>
      </rPr>
      <t>90</t>
    </r>
    <r>
      <rPr>
        <sz val="10.5"/>
        <color theme="1"/>
        <rFont val="仿宋_GB2312"/>
        <family val="3"/>
        <charset val="134"/>
      </rPr>
      <t>）、一般（</t>
    </r>
    <r>
      <rPr>
        <sz val="10.5"/>
        <color theme="1"/>
        <rFont val="Arial Narrow"/>
        <family val="2"/>
      </rPr>
      <t>60</t>
    </r>
    <r>
      <rPr>
        <sz val="10.5"/>
        <color theme="1"/>
        <rFont val="仿宋_GB2312"/>
        <family val="3"/>
        <charset val="134"/>
      </rPr>
      <t>≤分值&lt;</t>
    </r>
    <r>
      <rPr>
        <sz val="10.5"/>
        <color theme="1"/>
        <rFont val="Arial Narrow"/>
        <family val="2"/>
      </rPr>
      <t>80</t>
    </r>
    <r>
      <rPr>
        <sz val="10.5"/>
        <color theme="1"/>
        <rFont val="仿宋_GB2312"/>
        <family val="3"/>
        <charset val="134"/>
      </rPr>
      <t xml:space="preserve"> ）、较差（</t>
    </r>
    <r>
      <rPr>
        <sz val="10.5"/>
        <color theme="1"/>
        <rFont val="Arial Narrow"/>
        <family val="2"/>
      </rPr>
      <t xml:space="preserve"> 60</t>
    </r>
    <r>
      <rPr>
        <sz val="10.5"/>
        <color theme="1"/>
        <rFont val="仿宋_GB2312"/>
        <family val="3"/>
        <charset val="134"/>
      </rPr>
      <t>以下  ）</t>
    </r>
    <phoneticPr fontId="7" type="noConversion"/>
  </si>
  <si>
    <r>
      <rPr>
        <sz val="12"/>
        <color theme="1"/>
        <rFont val="仿宋_GB2312"/>
        <family val="3"/>
        <charset val="134"/>
      </rPr>
      <t>附表</t>
    </r>
    <r>
      <rPr>
        <sz val="12"/>
        <color theme="1"/>
        <rFont val="Arial Narrow"/>
        <family val="2"/>
      </rPr>
      <t>2</t>
    </r>
  </si>
  <si>
    <r>
      <rPr>
        <b/>
        <sz val="14"/>
        <color theme="1"/>
        <rFont val="Arial Narrow"/>
        <family val="2"/>
      </rPr>
      <t>2019</t>
    </r>
    <r>
      <rPr>
        <b/>
        <sz val="14"/>
        <color theme="1"/>
        <rFont val="仿宋_GB2312"/>
        <family val="3"/>
        <charset val="134"/>
      </rPr>
      <t>年度基本支出明细表</t>
    </r>
  </si>
  <si>
    <r>
      <rPr>
        <sz val="12"/>
        <color theme="1"/>
        <rFont val="Arial Narrow"/>
        <family val="2"/>
      </rPr>
      <t xml:space="preserve">        </t>
    </r>
    <r>
      <rPr>
        <sz val="12"/>
        <color theme="1"/>
        <rFont val="仿宋_GB2312"/>
        <family val="3"/>
        <charset val="134"/>
      </rPr>
      <t>单位：</t>
    </r>
    <r>
      <rPr>
        <sz val="12"/>
        <color theme="1"/>
        <rFont val="Arial Narrow"/>
        <family val="2"/>
      </rPr>
      <t xml:space="preserve"> </t>
    </r>
    <r>
      <rPr>
        <sz val="12"/>
        <color theme="1"/>
        <rFont val="仿宋_GB2312"/>
        <family val="3"/>
        <charset val="134"/>
      </rPr>
      <t>万元</t>
    </r>
  </si>
  <si>
    <t>社会保障和就业支出</t>
  </si>
  <si>
    <t>卫生健康支出</t>
  </si>
  <si>
    <t>城乡社区支出</t>
  </si>
  <si>
    <t>一般支出</t>
    <phoneticPr fontId="7" type="noConversion"/>
  </si>
  <si>
    <t>年初预算数</t>
  </si>
  <si>
    <t>预算指标</t>
  </si>
  <si>
    <t>追加预算</t>
  </si>
  <si>
    <t>基本支出-资本性支出</t>
  </si>
  <si>
    <t>工资福利支出</t>
  </si>
  <si>
    <t>商品和服务支出</t>
  </si>
  <si>
    <t>项目支出</t>
  </si>
  <si>
    <t>从工资福利支出中扣除</t>
  </si>
  <si>
    <t>保洁人员工资、工具费</t>
  </si>
  <si>
    <t>王家山安全隐患整改费用</t>
  </si>
  <si>
    <t>公益性岗位支出</t>
  </si>
  <si>
    <r>
      <rPr>
        <sz val="12"/>
        <color theme="1"/>
        <rFont val="仿宋_GB2312"/>
        <family val="3"/>
        <charset val="134"/>
      </rPr>
      <t>附表</t>
    </r>
    <r>
      <rPr>
        <sz val="12"/>
        <color theme="1"/>
        <rFont val="Arial Narrow"/>
        <family val="2"/>
      </rPr>
      <t>3</t>
    </r>
  </si>
  <si>
    <r>
      <rPr>
        <sz val="12"/>
        <color theme="1"/>
        <rFont val="仿宋_GB2312"/>
        <family val="3"/>
        <charset val="134"/>
      </rPr>
      <t>单位：万元</t>
    </r>
  </si>
  <si>
    <r>
      <rPr>
        <b/>
        <sz val="12"/>
        <color rgb="FF000000"/>
        <rFont val="Arial Narrow"/>
        <family val="2"/>
      </rPr>
      <t>2019</t>
    </r>
    <r>
      <rPr>
        <b/>
        <sz val="12"/>
        <color rgb="FF000000"/>
        <rFont val="仿宋_GB2312"/>
        <family val="3"/>
        <charset val="134"/>
      </rPr>
      <t>年</t>
    </r>
  </si>
  <si>
    <r>
      <rPr>
        <b/>
        <sz val="12"/>
        <color rgb="FF000000"/>
        <rFont val="Arial Narrow"/>
        <family val="2"/>
      </rPr>
      <t>2018</t>
    </r>
    <r>
      <rPr>
        <b/>
        <sz val="12"/>
        <color rgb="FF000000"/>
        <rFont val="仿宋_GB2312"/>
        <family val="3"/>
        <charset val="134"/>
      </rPr>
      <t>年</t>
    </r>
  </si>
  <si>
    <t>2019年</t>
  </si>
  <si>
    <t>2018年</t>
  </si>
  <si>
    <t>对个人和家庭的补助</t>
  </si>
  <si>
    <t>资本性支出</t>
  </si>
  <si>
    <t>支出数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</si>
</sst>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76" formatCode="_ * #,##0.0000_ ;_ * \-#,##0.0000_ ;_ * &quot;-&quot;??_ ;_ @_ "/>
    <numFmt numFmtId="177" formatCode="#,##0.00_ "/>
    <numFmt numFmtId="178" formatCode="#,##0.0000000000000000_ "/>
  </numFmts>
  <fonts count="33" x14ac:knownFonts="1">
    <font>
      <sz val="11"/>
      <color theme="1"/>
      <name val="宋体"/>
      <family val="2"/>
      <scheme val="minor"/>
    </font>
    <font>
      <sz val="11"/>
      <color theme="1"/>
      <name val="宋体"/>
      <family val="2"/>
      <charset val="134"/>
      <scheme val="minor"/>
    </font>
    <font>
      <b/>
      <sz val="12"/>
      <color rgb="FF000000"/>
      <name val="仿宋_GB2312"/>
      <family val="3"/>
      <charset val="134"/>
    </font>
    <font>
      <sz val="12"/>
      <color rgb="FF000000"/>
      <name val="仿宋_GB2312"/>
      <family val="3"/>
      <charset val="134"/>
    </font>
    <font>
      <sz val="12"/>
      <color rgb="FF000000"/>
      <name val="Arial Narrow"/>
      <family val="2"/>
    </font>
    <font>
      <b/>
      <sz val="12"/>
      <color theme="1"/>
      <name val="Arial Narrow"/>
      <family val="2"/>
    </font>
    <font>
      <b/>
      <sz val="12"/>
      <color rgb="FF000000"/>
      <name val="Arial Narrow"/>
      <family val="2"/>
    </font>
    <font>
      <sz val="9"/>
      <name val="宋体"/>
      <family val="3"/>
      <charset val="134"/>
      <scheme val="minor"/>
    </font>
    <font>
      <sz val="11"/>
      <color theme="1"/>
      <name val="宋体"/>
      <family val="2"/>
      <scheme val="minor"/>
    </font>
    <font>
      <sz val="12"/>
      <name val="宋体"/>
      <family val="3"/>
      <charset val="134"/>
    </font>
    <font>
      <sz val="12"/>
      <name val="Arial Narrow"/>
      <family val="2"/>
    </font>
    <font>
      <sz val="11"/>
      <color indexed="8"/>
      <name val="宋体"/>
      <family val="3"/>
      <charset val="134"/>
    </font>
    <font>
      <sz val="9"/>
      <name val="宋体"/>
      <family val="2"/>
      <charset val="134"/>
      <scheme val="minor"/>
    </font>
    <font>
      <sz val="9"/>
      <name val="宋体"/>
      <family val="3"/>
      <charset val="134"/>
    </font>
    <font>
      <sz val="12"/>
      <name val="仿宋_GB2312"/>
      <family val="3"/>
      <charset val="134"/>
    </font>
    <font>
      <b/>
      <sz val="14"/>
      <name val="仿宋_GB2312"/>
      <family val="3"/>
      <charset val="134"/>
    </font>
    <font>
      <b/>
      <sz val="12"/>
      <name val="仿宋_GB2312"/>
      <family val="3"/>
      <charset val="134"/>
    </font>
    <font>
      <b/>
      <sz val="14"/>
      <name val="Arial Narrow"/>
      <family val="2"/>
    </font>
    <font>
      <sz val="11"/>
      <color indexed="8"/>
      <name val="Arial Narrow"/>
      <family val="2"/>
    </font>
    <font>
      <b/>
      <sz val="12"/>
      <name val="Arial Narrow"/>
      <family val="2"/>
    </font>
    <font>
      <sz val="11"/>
      <name val="Arial Narrow"/>
      <family val="2"/>
    </font>
    <font>
      <sz val="12"/>
      <color indexed="8"/>
      <name val="Arial Narrow"/>
      <family val="2"/>
    </font>
    <font>
      <sz val="12"/>
      <color theme="1"/>
      <name val="仿宋_GB2312"/>
      <family val="3"/>
      <charset val="134"/>
    </font>
    <font>
      <sz val="12"/>
      <color theme="1"/>
      <name val="Arial Narrow"/>
      <family val="2"/>
    </font>
    <font>
      <b/>
      <sz val="14"/>
      <color theme="1"/>
      <name val="Arial Narrow"/>
      <family val="2"/>
    </font>
    <font>
      <b/>
      <sz val="14"/>
      <color theme="1"/>
      <name val="仿宋_GB2312"/>
      <family val="3"/>
      <charset val="134"/>
    </font>
    <font>
      <sz val="11"/>
      <color theme="1"/>
      <name val="仿宋_GB2312"/>
      <family val="3"/>
      <charset val="134"/>
    </font>
    <font>
      <sz val="10.5"/>
      <color theme="1"/>
      <name val="仿宋_GB2312"/>
      <family val="3"/>
      <charset val="134"/>
    </font>
    <font>
      <sz val="10.5"/>
      <color theme="1"/>
      <name val="Arial Narrow"/>
      <family val="2"/>
    </font>
    <font>
      <sz val="12"/>
      <color indexed="8"/>
      <name val="宋体"/>
      <family val="3"/>
      <charset val="134"/>
    </font>
    <font>
      <sz val="11"/>
      <color theme="1"/>
      <name val="宋体"/>
      <family val="3"/>
      <charset val="134"/>
      <scheme val="minor"/>
    </font>
    <font>
      <sz val="11"/>
      <color theme="1"/>
      <name val="宋体"/>
      <family val="3"/>
      <charset val="134"/>
      <scheme val="minor"/>
    </font>
    <font>
      <sz val="12"/>
      <color theme="1"/>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s>
  <cellStyleXfs count="10">
    <xf numFmtId="0" fontId="0" fillId="0" borderId="0"/>
    <xf numFmtId="43" fontId="8" fillId="0" borderId="0" applyFont="0" applyFill="0" applyBorder="0" applyAlignment="0" applyProtection="0">
      <alignment vertical="center"/>
    </xf>
    <xf numFmtId="0" fontId="9" fillId="0" borderId="0"/>
    <xf numFmtId="0" fontId="9" fillId="0" borderId="0"/>
    <xf numFmtId="0" fontId="11" fillId="0" borderId="0" applyProtection="0">
      <alignment vertical="center"/>
    </xf>
    <xf numFmtId="0" fontId="1" fillId="0" borderId="0">
      <alignment vertical="center"/>
    </xf>
    <xf numFmtId="43" fontId="1" fillId="0" borderId="0" applyFont="0" applyFill="0" applyBorder="0" applyAlignment="0" applyProtection="0">
      <alignment vertical="center"/>
    </xf>
    <xf numFmtId="0" fontId="31" fillId="0" borderId="0"/>
    <xf numFmtId="43" fontId="30" fillId="0" borderId="0" applyFont="0" applyFill="0" applyBorder="0" applyAlignment="0" applyProtection="0">
      <alignment vertical="center"/>
    </xf>
    <xf numFmtId="0" fontId="31" fillId="0" borderId="0"/>
  </cellStyleXfs>
  <cellXfs count="80">
    <xf numFmtId="0" fontId="0" fillId="0" borderId="0" xfId="0"/>
    <xf numFmtId="0" fontId="16" fillId="0" borderId="1" xfId="4" applyFont="1" applyFill="1" applyBorder="1" applyAlignment="1" applyProtection="1">
      <alignment horizontal="center" vertical="center" wrapText="1"/>
    </xf>
    <xf numFmtId="0" fontId="18" fillId="0" borderId="0" xfId="4" applyFont="1" applyFill="1" applyProtection="1">
      <alignment vertical="center"/>
    </xf>
    <xf numFmtId="0" fontId="19" fillId="0" borderId="1" xfId="4" applyFont="1" applyFill="1" applyBorder="1" applyAlignment="1" applyProtection="1">
      <alignment horizontal="center" vertical="center" wrapText="1"/>
    </xf>
    <xf numFmtId="0" fontId="10" fillId="0" borderId="1" xfId="4" applyFont="1" applyFill="1" applyBorder="1" applyAlignment="1" applyProtection="1">
      <alignment vertical="center" wrapText="1"/>
    </xf>
    <xf numFmtId="0" fontId="10" fillId="0" borderId="1" xfId="5" applyFont="1" applyFill="1" applyBorder="1" applyAlignment="1" applyProtection="1">
      <alignment horizontal="center" vertical="center" wrapText="1"/>
    </xf>
    <xf numFmtId="0" fontId="10" fillId="0" borderId="1" xfId="5" applyFont="1" applyFill="1" applyBorder="1" applyAlignment="1" applyProtection="1">
      <alignment horizontal="left" vertical="center" wrapText="1"/>
    </xf>
    <xf numFmtId="0" fontId="10" fillId="0" borderId="1" xfId="5" applyFont="1" applyFill="1" applyBorder="1" applyAlignment="1" applyProtection="1">
      <alignment vertical="center" wrapText="1"/>
    </xf>
    <xf numFmtId="0" fontId="20" fillId="0" borderId="0" xfId="4" applyFont="1" applyFill="1" applyAlignment="1" applyProtection="1">
      <alignment vertical="center" wrapText="1"/>
    </xf>
    <xf numFmtId="0" fontId="20" fillId="0" borderId="0" xfId="4" applyFont="1" applyFill="1" applyAlignment="1" applyProtection="1">
      <alignment horizontal="center" vertical="center" wrapText="1"/>
    </xf>
    <xf numFmtId="0" fontId="20" fillId="0" borderId="0" xfId="4" applyFont="1" applyFill="1" applyAlignment="1" applyProtection="1">
      <alignment horizontal="left" vertical="center" wrapText="1"/>
    </xf>
    <xf numFmtId="0" fontId="20" fillId="0" borderId="0" xfId="4" applyFont="1" applyFill="1" applyProtection="1">
      <alignment vertical="center"/>
    </xf>
    <xf numFmtId="43" fontId="20" fillId="0" borderId="0" xfId="1" applyFont="1" applyFill="1" applyProtection="1">
      <alignment vertical="center"/>
    </xf>
    <xf numFmtId="0" fontId="21" fillId="0" borderId="0" xfId="4" applyFont="1" applyFill="1" applyProtection="1">
      <alignment vertical="center"/>
    </xf>
    <xf numFmtId="0" fontId="21" fillId="0" borderId="0" xfId="4" applyFont="1" applyFill="1" applyAlignment="1" applyProtection="1">
      <alignment vertical="center" wrapText="1"/>
    </xf>
    <xf numFmtId="0" fontId="18" fillId="0" borderId="0" xfId="4" applyFont="1" applyFill="1" applyBorder="1" applyProtection="1">
      <alignment vertical="center"/>
    </xf>
    <xf numFmtId="0" fontId="10" fillId="0" borderId="1" xfId="4" applyFont="1" applyFill="1" applyBorder="1" applyAlignment="1" applyProtection="1">
      <alignment horizontal="center" vertical="center" wrapText="1"/>
    </xf>
    <xf numFmtId="177" fontId="10" fillId="0" borderId="1" xfId="1" applyNumberFormat="1" applyFont="1" applyFill="1" applyBorder="1" applyAlignment="1" applyProtection="1">
      <alignment horizontal="center" vertical="center" wrapText="1"/>
    </xf>
    <xf numFmtId="0" fontId="10" fillId="0" borderId="1" xfId="4" applyFont="1" applyFill="1" applyBorder="1" applyAlignment="1" applyProtection="1">
      <alignment horizontal="left" vertical="center" wrapText="1"/>
    </xf>
    <xf numFmtId="177" fontId="10" fillId="0" borderId="1" xfId="1" applyNumberFormat="1" applyFont="1" applyFill="1" applyBorder="1" applyAlignment="1" applyProtection="1">
      <alignment horizontal="center" vertical="center"/>
    </xf>
    <xf numFmtId="43" fontId="16" fillId="0" borderId="1" xfId="1" applyFont="1" applyFill="1" applyBorder="1" applyAlignment="1" applyProtection="1">
      <alignment horizontal="center" vertical="center" wrapText="1"/>
    </xf>
    <xf numFmtId="0" fontId="14" fillId="2" borderId="0" xfId="4" applyFont="1" applyFill="1" applyBorder="1" applyAlignment="1" applyProtection="1">
      <alignment horizontal="center" vertical="center"/>
    </xf>
    <xf numFmtId="0" fontId="17" fillId="2" borderId="0" xfId="4" applyFont="1" applyFill="1" applyBorder="1" applyAlignment="1" applyProtection="1">
      <alignment horizontal="center" vertical="center"/>
    </xf>
    <xf numFmtId="177" fontId="19" fillId="0" borderId="1" xfId="1" applyNumberFormat="1" applyFont="1" applyFill="1" applyBorder="1" applyAlignment="1" applyProtection="1">
      <alignment horizontal="center" vertical="center"/>
    </xf>
    <xf numFmtId="0" fontId="27" fillId="0" borderId="0" xfId="0" applyFont="1" applyAlignment="1">
      <alignment vertical="center"/>
    </xf>
    <xf numFmtId="0" fontId="10" fillId="0" borderId="1" xfId="4" applyFont="1" applyFill="1" applyBorder="1" applyAlignment="1" applyProtection="1">
      <alignment horizontal="center" vertical="center" wrapText="1"/>
    </xf>
    <xf numFmtId="0" fontId="10" fillId="0" borderId="1" xfId="4" applyFont="1" applyFill="1" applyBorder="1" applyAlignment="1" applyProtection="1">
      <alignment horizontal="left" vertical="center" wrapText="1"/>
    </xf>
    <xf numFmtId="0" fontId="10" fillId="0" borderId="0" xfId="4" applyFont="1" applyFill="1" applyAlignment="1" applyProtection="1">
      <alignment vertical="center" wrapText="1"/>
    </xf>
    <xf numFmtId="0" fontId="29" fillId="0" borderId="0" xfId="4" applyFont="1" applyFill="1" applyAlignment="1" applyProtection="1">
      <alignment vertical="center" wrapText="1"/>
    </xf>
    <xf numFmtId="0" fontId="23" fillId="2" borderId="0" xfId="7" applyFont="1" applyFill="1" applyAlignment="1">
      <alignment vertical="center"/>
    </xf>
    <xf numFmtId="0" fontId="32" fillId="0" borderId="0" xfId="7" applyFont="1" applyAlignment="1">
      <alignment vertical="center"/>
    </xf>
    <xf numFmtId="0" fontId="31" fillId="0" borderId="0" xfId="7"/>
    <xf numFmtId="0" fontId="23" fillId="2" borderId="0" xfId="7" applyFont="1" applyFill="1"/>
    <xf numFmtId="0" fontId="32" fillId="0" borderId="0" xfId="7" applyFont="1"/>
    <xf numFmtId="0" fontId="6" fillId="2" borderId="3" xfId="7" applyFont="1" applyFill="1" applyBorder="1" applyAlignment="1">
      <alignment horizontal="left" vertical="center" wrapText="1"/>
    </xf>
    <xf numFmtId="0" fontId="6" fillId="2" borderId="3" xfId="7" applyFont="1" applyFill="1" applyBorder="1" applyAlignment="1">
      <alignment horizontal="center" vertical="center" wrapText="1"/>
    </xf>
    <xf numFmtId="0" fontId="3" fillId="2" borderId="0" xfId="7" applyFont="1" applyFill="1" applyAlignment="1">
      <alignment horizontal="left" vertical="center" wrapText="1"/>
    </xf>
    <xf numFmtId="43" fontId="4" fillId="2" borderId="0" xfId="8" applyFont="1" applyFill="1" applyAlignment="1">
      <alignment horizontal="right" vertical="center"/>
    </xf>
    <xf numFmtId="43" fontId="4" fillId="2" borderId="0" xfId="8" applyFont="1" applyFill="1" applyAlignment="1">
      <alignment horizontal="right" vertical="center" wrapText="1"/>
    </xf>
    <xf numFmtId="0" fontId="4" fillId="2" borderId="0" xfId="7" applyFont="1" applyFill="1" applyAlignment="1">
      <alignment horizontal="left" vertical="center" wrapText="1"/>
    </xf>
    <xf numFmtId="0" fontId="6" fillId="2" borderId="2" xfId="7" applyFont="1" applyFill="1" applyBorder="1" applyAlignment="1">
      <alignment horizontal="left" vertical="center" wrapText="1"/>
    </xf>
    <xf numFmtId="43" fontId="5" fillId="2" borderId="2" xfId="8" applyFont="1" applyFill="1" applyBorder="1" applyAlignment="1">
      <alignment horizontal="right" vertical="center"/>
    </xf>
    <xf numFmtId="43" fontId="0" fillId="0" borderId="0" xfId="8" applyFont="1" applyAlignment="1"/>
    <xf numFmtId="43" fontId="0" fillId="3" borderId="0" xfId="8" applyFont="1" applyFill="1" applyAlignment="1"/>
    <xf numFmtId="43" fontId="31" fillId="0" borderId="0" xfId="7" applyNumberFormat="1"/>
    <xf numFmtId="0" fontId="31" fillId="3" borderId="0" xfId="7" applyFill="1"/>
    <xf numFmtId="0" fontId="31" fillId="0" borderId="0" xfId="7" applyAlignment="1">
      <alignment wrapText="1"/>
    </xf>
    <xf numFmtId="0" fontId="22" fillId="2" borderId="0" xfId="9" applyFont="1" applyFill="1" applyAlignment="1">
      <alignment vertical="center"/>
    </xf>
    <xf numFmtId="0" fontId="23" fillId="2" borderId="0" xfId="9" applyFont="1" applyFill="1"/>
    <xf numFmtId="0" fontId="23" fillId="2" borderId="0" xfId="9" applyFont="1" applyFill="1" applyAlignment="1">
      <alignment horizontal="right"/>
    </xf>
    <xf numFmtId="0" fontId="31" fillId="0" borderId="0" xfId="9"/>
    <xf numFmtId="0" fontId="22" fillId="2" borderId="0" xfId="9" applyFont="1" applyFill="1"/>
    <xf numFmtId="0" fontId="2" fillId="2" borderId="3" xfId="9" applyFont="1" applyFill="1" applyBorder="1" applyAlignment="1">
      <alignment horizontal="center" vertical="center"/>
    </xf>
    <xf numFmtId="0" fontId="6" fillId="2" borderId="3" xfId="9" applyFont="1" applyFill="1" applyBorder="1" applyAlignment="1">
      <alignment horizontal="right" vertical="center"/>
    </xf>
    <xf numFmtId="0" fontId="3" fillId="2" borderId="0" xfId="9" applyFont="1" applyFill="1" applyAlignment="1">
      <alignment horizontal="left" vertical="center"/>
    </xf>
    <xf numFmtId="43" fontId="10" fillId="2" borderId="0" xfId="8" applyFont="1" applyFill="1" applyAlignment="1">
      <alignment horizontal="right" vertical="center"/>
    </xf>
    <xf numFmtId="10" fontId="4" fillId="2" borderId="0" xfId="9" applyNumberFormat="1" applyFont="1" applyFill="1" applyAlignment="1">
      <alignment horizontal="right" vertical="center"/>
    </xf>
    <xf numFmtId="43" fontId="31" fillId="0" borderId="0" xfId="9" applyNumberFormat="1"/>
    <xf numFmtId="0" fontId="2" fillId="2" borderId="2" xfId="9" applyFont="1" applyFill="1" applyBorder="1" applyAlignment="1">
      <alignment horizontal="center" vertical="center"/>
    </xf>
    <xf numFmtId="4" fontId="6" fillId="2" borderId="2" xfId="9" applyNumberFormat="1" applyFont="1" applyFill="1" applyBorder="1" applyAlignment="1">
      <alignment horizontal="right" vertical="center"/>
    </xf>
    <xf numFmtId="10" fontId="19" fillId="0" borderId="2" xfId="9" applyNumberFormat="1" applyFont="1" applyBorder="1" applyAlignment="1">
      <alignment horizontal="right" vertical="center"/>
    </xf>
    <xf numFmtId="176" fontId="31" fillId="0" borderId="0" xfId="9" applyNumberFormat="1"/>
    <xf numFmtId="0" fontId="26" fillId="0" borderId="0" xfId="9" applyFont="1"/>
    <xf numFmtId="0" fontId="26" fillId="3" borderId="0" xfId="9" applyFont="1" applyFill="1"/>
    <xf numFmtId="0" fontId="31" fillId="3" borderId="0" xfId="9" applyFill="1"/>
    <xf numFmtId="0" fontId="31" fillId="3" borderId="0" xfId="9" applyFill="1" applyAlignment="1">
      <alignment horizontal="center"/>
    </xf>
    <xf numFmtId="43" fontId="31" fillId="3" borderId="0" xfId="9" applyNumberFormat="1" applyFill="1"/>
    <xf numFmtId="178" fontId="31" fillId="0" borderId="0" xfId="9" applyNumberFormat="1"/>
    <xf numFmtId="177" fontId="10" fillId="0" borderId="4" xfId="1" applyNumberFormat="1" applyFont="1" applyFill="1" applyBorder="1" applyAlignment="1" applyProtection="1">
      <alignment horizontal="center" vertical="center" wrapText="1"/>
    </xf>
    <xf numFmtId="177" fontId="10" fillId="0" borderId="5" xfId="1" applyNumberFormat="1" applyFont="1" applyFill="1" applyBorder="1" applyAlignment="1" applyProtection="1">
      <alignment horizontal="center" vertical="center" wrapText="1"/>
    </xf>
    <xf numFmtId="0" fontId="10" fillId="0" borderId="1" xfId="4" applyFont="1" applyFill="1" applyBorder="1" applyAlignment="1" applyProtection="1">
      <alignment horizontal="center" vertical="center" wrapText="1"/>
    </xf>
    <xf numFmtId="0" fontId="10" fillId="0" borderId="1" xfId="4" applyFont="1" applyFill="1" applyBorder="1" applyAlignment="1" applyProtection="1">
      <alignment horizontal="left" vertical="center" wrapText="1"/>
    </xf>
    <xf numFmtId="0" fontId="15" fillId="2" borderId="0" xfId="4" applyFont="1" applyFill="1" applyBorder="1" applyAlignment="1" applyProtection="1">
      <alignment horizontal="center" vertical="center"/>
    </xf>
    <xf numFmtId="0" fontId="17" fillId="2" borderId="0" xfId="4" applyFont="1" applyFill="1" applyBorder="1" applyAlignment="1" applyProtection="1">
      <alignment horizontal="center" vertical="center"/>
    </xf>
    <xf numFmtId="177" fontId="10" fillId="0" borderId="4" xfId="1" applyNumberFormat="1" applyFont="1" applyFill="1" applyBorder="1" applyAlignment="1" applyProtection="1">
      <alignment horizontal="center" vertical="center"/>
    </xf>
    <xf numFmtId="177" fontId="10" fillId="0" borderId="5" xfId="1" applyNumberFormat="1" applyFont="1" applyFill="1" applyBorder="1" applyAlignment="1" applyProtection="1">
      <alignment horizontal="center" vertical="center"/>
    </xf>
    <xf numFmtId="0" fontId="21" fillId="0" borderId="6" xfId="4" applyFont="1" applyFill="1" applyBorder="1" applyAlignment="1" applyProtection="1">
      <alignment horizontal="center" vertical="center" wrapText="1"/>
    </xf>
    <xf numFmtId="0" fontId="19" fillId="0" borderId="1" xfId="4" applyFont="1" applyFill="1" applyBorder="1" applyAlignment="1" applyProtection="1">
      <alignment horizontal="center" vertical="center" wrapText="1"/>
    </xf>
    <xf numFmtId="0" fontId="24" fillId="0" borderId="0" xfId="7" applyFont="1" applyAlignment="1">
      <alignment horizontal="center" vertical="center"/>
    </xf>
    <xf numFmtId="0" fontId="25" fillId="2" borderId="0" xfId="9" applyFont="1" applyFill="1" applyAlignment="1">
      <alignment horizontal="center" vertical="center"/>
    </xf>
  </cellXfs>
  <cellStyles count="10">
    <cellStyle name="常规" xfId="0" builtinId="0"/>
    <cellStyle name="常规 2" xfId="4" xr:uid="{00000000-0005-0000-0000-000001000000}"/>
    <cellStyle name="常规 3" xfId="2" xr:uid="{00000000-0005-0000-0000-000002000000}"/>
    <cellStyle name="常规 4" xfId="3" xr:uid="{00000000-0005-0000-0000-000003000000}"/>
    <cellStyle name="常规 5" xfId="5" xr:uid="{00000000-0005-0000-0000-000004000000}"/>
    <cellStyle name="常规 6" xfId="7" xr:uid="{00000000-0005-0000-0000-000005000000}"/>
    <cellStyle name="常规 7" xfId="9" xr:uid="{00000000-0005-0000-0000-000006000000}"/>
    <cellStyle name="千位分隔" xfId="1" builtinId="3"/>
    <cellStyle name="千位分隔 2" xfId="6" xr:uid="{00000000-0005-0000-0000-000008000000}"/>
    <cellStyle name="千位分隔 3" xfId="8" xr:uid="{00000000-0005-0000-0000-000009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2"/>
  <sheetViews>
    <sheetView view="pageBreakPreview" topLeftCell="A9" zoomScale="90" zoomScaleSheetLayoutView="90" workbookViewId="0">
      <selection activeCell="G11" sqref="G11"/>
    </sheetView>
  </sheetViews>
  <sheetFormatPr defaultRowHeight="16.5" x14ac:dyDescent="0.15"/>
  <cols>
    <col min="1" max="1" width="9.625" style="8" customWidth="1"/>
    <col min="2" max="2" width="10.125" style="9" customWidth="1"/>
    <col min="3" max="3" width="11.625" style="9" customWidth="1"/>
    <col min="4" max="4" width="5.5" style="9" customWidth="1"/>
    <col min="5" max="5" width="43.125" style="10" customWidth="1"/>
    <col min="6" max="6" width="50.125" style="11" customWidth="1"/>
    <col min="7" max="7" width="8" style="12" bestFit="1" customWidth="1"/>
    <col min="8" max="8" width="11.875" style="2" customWidth="1"/>
    <col min="9" max="247" width="8.875" style="2"/>
    <col min="248" max="248" width="9.625" style="2" customWidth="1"/>
    <col min="249" max="250" width="10.125" style="2" customWidth="1"/>
    <col min="251" max="251" width="4" style="2" customWidth="1"/>
    <col min="252" max="252" width="24.625" style="2" customWidth="1"/>
    <col min="253" max="253" width="42.875" style="2" customWidth="1"/>
    <col min="254" max="254" width="5.125" style="2" customWidth="1"/>
    <col min="255" max="503" width="8.875" style="2"/>
    <col min="504" max="504" width="9.625" style="2" customWidth="1"/>
    <col min="505" max="506" width="10.125" style="2" customWidth="1"/>
    <col min="507" max="507" width="4" style="2" customWidth="1"/>
    <col min="508" max="508" width="24.625" style="2" customWidth="1"/>
    <col min="509" max="509" width="42.875" style="2" customWidth="1"/>
    <col min="510" max="510" width="5.125" style="2" customWidth="1"/>
    <col min="511" max="759" width="8.875" style="2"/>
    <col min="760" max="760" width="9.625" style="2" customWidth="1"/>
    <col min="761" max="762" width="10.125" style="2" customWidth="1"/>
    <col min="763" max="763" width="4" style="2" customWidth="1"/>
    <col min="764" max="764" width="24.625" style="2" customWidth="1"/>
    <col min="765" max="765" width="42.875" style="2" customWidth="1"/>
    <col min="766" max="766" width="5.125" style="2" customWidth="1"/>
    <col min="767" max="1015" width="8.875" style="2"/>
    <col min="1016" max="1016" width="9.625" style="2" customWidth="1"/>
    <col min="1017" max="1018" width="10.125" style="2" customWidth="1"/>
    <col min="1019" max="1019" width="4" style="2" customWidth="1"/>
    <col min="1020" max="1020" width="24.625" style="2" customWidth="1"/>
    <col min="1021" max="1021" width="42.875" style="2" customWidth="1"/>
    <col min="1022" max="1022" width="5.125" style="2" customWidth="1"/>
    <col min="1023" max="1271" width="8.875" style="2"/>
    <col min="1272" max="1272" width="9.625" style="2" customWidth="1"/>
    <col min="1273" max="1274" width="10.125" style="2" customWidth="1"/>
    <col min="1275" max="1275" width="4" style="2" customWidth="1"/>
    <col min="1276" max="1276" width="24.625" style="2" customWidth="1"/>
    <col min="1277" max="1277" width="42.875" style="2" customWidth="1"/>
    <col min="1278" max="1278" width="5.125" style="2" customWidth="1"/>
    <col min="1279" max="1527" width="8.875" style="2"/>
    <col min="1528" max="1528" width="9.625" style="2" customWidth="1"/>
    <col min="1529" max="1530" width="10.125" style="2" customWidth="1"/>
    <col min="1531" max="1531" width="4" style="2" customWidth="1"/>
    <col min="1532" max="1532" width="24.625" style="2" customWidth="1"/>
    <col min="1533" max="1533" width="42.875" style="2" customWidth="1"/>
    <col min="1534" max="1534" width="5.125" style="2" customWidth="1"/>
    <col min="1535" max="1783" width="8.875" style="2"/>
    <col min="1784" max="1784" width="9.625" style="2" customWidth="1"/>
    <col min="1785" max="1786" width="10.125" style="2" customWidth="1"/>
    <col min="1787" max="1787" width="4" style="2" customWidth="1"/>
    <col min="1788" max="1788" width="24.625" style="2" customWidth="1"/>
    <col min="1789" max="1789" width="42.875" style="2" customWidth="1"/>
    <col min="1790" max="1790" width="5.125" style="2" customWidth="1"/>
    <col min="1791" max="2039" width="8.875" style="2"/>
    <col min="2040" max="2040" width="9.625" style="2" customWidth="1"/>
    <col min="2041" max="2042" width="10.125" style="2" customWidth="1"/>
    <col min="2043" max="2043" width="4" style="2" customWidth="1"/>
    <col min="2044" max="2044" width="24.625" style="2" customWidth="1"/>
    <col min="2045" max="2045" width="42.875" style="2" customWidth="1"/>
    <col min="2046" max="2046" width="5.125" style="2" customWidth="1"/>
    <col min="2047" max="2295" width="8.875" style="2"/>
    <col min="2296" max="2296" width="9.625" style="2" customWidth="1"/>
    <col min="2297" max="2298" width="10.125" style="2" customWidth="1"/>
    <col min="2299" max="2299" width="4" style="2" customWidth="1"/>
    <col min="2300" max="2300" width="24.625" style="2" customWidth="1"/>
    <col min="2301" max="2301" width="42.875" style="2" customWidth="1"/>
    <col min="2302" max="2302" width="5.125" style="2" customWidth="1"/>
    <col min="2303" max="2551" width="8.875" style="2"/>
    <col min="2552" max="2552" width="9.625" style="2" customWidth="1"/>
    <col min="2553" max="2554" width="10.125" style="2" customWidth="1"/>
    <col min="2555" max="2555" width="4" style="2" customWidth="1"/>
    <col min="2556" max="2556" width="24.625" style="2" customWidth="1"/>
    <col min="2557" max="2557" width="42.875" style="2" customWidth="1"/>
    <col min="2558" max="2558" width="5.125" style="2" customWidth="1"/>
    <col min="2559" max="2807" width="8.875" style="2"/>
    <col min="2808" max="2808" width="9.625" style="2" customWidth="1"/>
    <col min="2809" max="2810" width="10.125" style="2" customWidth="1"/>
    <col min="2811" max="2811" width="4" style="2" customWidth="1"/>
    <col min="2812" max="2812" width="24.625" style="2" customWidth="1"/>
    <col min="2813" max="2813" width="42.875" style="2" customWidth="1"/>
    <col min="2814" max="2814" width="5.125" style="2" customWidth="1"/>
    <col min="2815" max="3063" width="8.875" style="2"/>
    <col min="3064" max="3064" width="9.625" style="2" customWidth="1"/>
    <col min="3065" max="3066" width="10.125" style="2" customWidth="1"/>
    <col min="3067" max="3067" width="4" style="2" customWidth="1"/>
    <col min="3068" max="3068" width="24.625" style="2" customWidth="1"/>
    <col min="3069" max="3069" width="42.875" style="2" customWidth="1"/>
    <col min="3070" max="3070" width="5.125" style="2" customWidth="1"/>
    <col min="3071" max="3319" width="8.875" style="2"/>
    <col min="3320" max="3320" width="9.625" style="2" customWidth="1"/>
    <col min="3321" max="3322" width="10.125" style="2" customWidth="1"/>
    <col min="3323" max="3323" width="4" style="2" customWidth="1"/>
    <col min="3324" max="3324" width="24.625" style="2" customWidth="1"/>
    <col min="3325" max="3325" width="42.875" style="2" customWidth="1"/>
    <col min="3326" max="3326" width="5.125" style="2" customWidth="1"/>
    <col min="3327" max="3575" width="8.875" style="2"/>
    <col min="3576" max="3576" width="9.625" style="2" customWidth="1"/>
    <col min="3577" max="3578" width="10.125" style="2" customWidth="1"/>
    <col min="3579" max="3579" width="4" style="2" customWidth="1"/>
    <col min="3580" max="3580" width="24.625" style="2" customWidth="1"/>
    <col min="3581" max="3581" width="42.875" style="2" customWidth="1"/>
    <col min="3582" max="3582" width="5.125" style="2" customWidth="1"/>
    <col min="3583" max="3831" width="8.875" style="2"/>
    <col min="3832" max="3832" width="9.625" style="2" customWidth="1"/>
    <col min="3833" max="3834" width="10.125" style="2" customWidth="1"/>
    <col min="3835" max="3835" width="4" style="2" customWidth="1"/>
    <col min="3836" max="3836" width="24.625" style="2" customWidth="1"/>
    <col min="3837" max="3837" width="42.875" style="2" customWidth="1"/>
    <col min="3838" max="3838" width="5.125" style="2" customWidth="1"/>
    <col min="3839" max="4087" width="8.875" style="2"/>
    <col min="4088" max="4088" width="9.625" style="2" customWidth="1"/>
    <col min="4089" max="4090" width="10.125" style="2" customWidth="1"/>
    <col min="4091" max="4091" width="4" style="2" customWidth="1"/>
    <col min="4092" max="4092" width="24.625" style="2" customWidth="1"/>
    <col min="4093" max="4093" width="42.875" style="2" customWidth="1"/>
    <col min="4094" max="4094" width="5.125" style="2" customWidth="1"/>
    <col min="4095" max="4343" width="8.875" style="2"/>
    <col min="4344" max="4344" width="9.625" style="2" customWidth="1"/>
    <col min="4345" max="4346" width="10.125" style="2" customWidth="1"/>
    <col min="4347" max="4347" width="4" style="2" customWidth="1"/>
    <col min="4348" max="4348" width="24.625" style="2" customWidth="1"/>
    <col min="4349" max="4349" width="42.875" style="2" customWidth="1"/>
    <col min="4350" max="4350" width="5.125" style="2" customWidth="1"/>
    <col min="4351" max="4599" width="8.875" style="2"/>
    <col min="4600" max="4600" width="9.625" style="2" customWidth="1"/>
    <col min="4601" max="4602" width="10.125" style="2" customWidth="1"/>
    <col min="4603" max="4603" width="4" style="2" customWidth="1"/>
    <col min="4604" max="4604" width="24.625" style="2" customWidth="1"/>
    <col min="4605" max="4605" width="42.875" style="2" customWidth="1"/>
    <col min="4606" max="4606" width="5.125" style="2" customWidth="1"/>
    <col min="4607" max="4855" width="8.875" style="2"/>
    <col min="4856" max="4856" width="9.625" style="2" customWidth="1"/>
    <col min="4857" max="4858" width="10.125" style="2" customWidth="1"/>
    <col min="4859" max="4859" width="4" style="2" customWidth="1"/>
    <col min="4860" max="4860" width="24.625" style="2" customWidth="1"/>
    <col min="4861" max="4861" width="42.875" style="2" customWidth="1"/>
    <col min="4862" max="4862" width="5.125" style="2" customWidth="1"/>
    <col min="4863" max="5111" width="8.875" style="2"/>
    <col min="5112" max="5112" width="9.625" style="2" customWidth="1"/>
    <col min="5113" max="5114" width="10.125" style="2" customWidth="1"/>
    <col min="5115" max="5115" width="4" style="2" customWidth="1"/>
    <col min="5116" max="5116" width="24.625" style="2" customWidth="1"/>
    <col min="5117" max="5117" width="42.875" style="2" customWidth="1"/>
    <col min="5118" max="5118" width="5.125" style="2" customWidth="1"/>
    <col min="5119" max="5367" width="8.875" style="2"/>
    <col min="5368" max="5368" width="9.625" style="2" customWidth="1"/>
    <col min="5369" max="5370" width="10.125" style="2" customWidth="1"/>
    <col min="5371" max="5371" width="4" style="2" customWidth="1"/>
    <col min="5372" max="5372" width="24.625" style="2" customWidth="1"/>
    <col min="5373" max="5373" width="42.875" style="2" customWidth="1"/>
    <col min="5374" max="5374" width="5.125" style="2" customWidth="1"/>
    <col min="5375" max="5623" width="8.875" style="2"/>
    <col min="5624" max="5624" width="9.625" style="2" customWidth="1"/>
    <col min="5625" max="5626" width="10.125" style="2" customWidth="1"/>
    <col min="5627" max="5627" width="4" style="2" customWidth="1"/>
    <col min="5628" max="5628" width="24.625" style="2" customWidth="1"/>
    <col min="5629" max="5629" width="42.875" style="2" customWidth="1"/>
    <col min="5630" max="5630" width="5.125" style="2" customWidth="1"/>
    <col min="5631" max="5879" width="8.875" style="2"/>
    <col min="5880" max="5880" width="9.625" style="2" customWidth="1"/>
    <col min="5881" max="5882" width="10.125" style="2" customWidth="1"/>
    <col min="5883" max="5883" width="4" style="2" customWidth="1"/>
    <col min="5884" max="5884" width="24.625" style="2" customWidth="1"/>
    <col min="5885" max="5885" width="42.875" style="2" customWidth="1"/>
    <col min="5886" max="5886" width="5.125" style="2" customWidth="1"/>
    <col min="5887" max="6135" width="8.875" style="2"/>
    <col min="6136" max="6136" width="9.625" style="2" customWidth="1"/>
    <col min="6137" max="6138" width="10.125" style="2" customWidth="1"/>
    <col min="6139" max="6139" width="4" style="2" customWidth="1"/>
    <col min="6140" max="6140" width="24.625" style="2" customWidth="1"/>
    <col min="6141" max="6141" width="42.875" style="2" customWidth="1"/>
    <col min="6142" max="6142" width="5.125" style="2" customWidth="1"/>
    <col min="6143" max="6391" width="8.875" style="2"/>
    <col min="6392" max="6392" width="9.625" style="2" customWidth="1"/>
    <col min="6393" max="6394" width="10.125" style="2" customWidth="1"/>
    <col min="6395" max="6395" width="4" style="2" customWidth="1"/>
    <col min="6396" max="6396" width="24.625" style="2" customWidth="1"/>
    <col min="6397" max="6397" width="42.875" style="2" customWidth="1"/>
    <col min="6398" max="6398" width="5.125" style="2" customWidth="1"/>
    <col min="6399" max="6647" width="8.875" style="2"/>
    <col min="6648" max="6648" width="9.625" style="2" customWidth="1"/>
    <col min="6649" max="6650" width="10.125" style="2" customWidth="1"/>
    <col min="6651" max="6651" width="4" style="2" customWidth="1"/>
    <col min="6652" max="6652" width="24.625" style="2" customWidth="1"/>
    <col min="6653" max="6653" width="42.875" style="2" customWidth="1"/>
    <col min="6654" max="6654" width="5.125" style="2" customWidth="1"/>
    <col min="6655" max="6903" width="8.875" style="2"/>
    <col min="6904" max="6904" width="9.625" style="2" customWidth="1"/>
    <col min="6905" max="6906" width="10.125" style="2" customWidth="1"/>
    <col min="6907" max="6907" width="4" style="2" customWidth="1"/>
    <col min="6908" max="6908" width="24.625" style="2" customWidth="1"/>
    <col min="6909" max="6909" width="42.875" style="2" customWidth="1"/>
    <col min="6910" max="6910" width="5.125" style="2" customWidth="1"/>
    <col min="6911" max="7159" width="8.875" style="2"/>
    <col min="7160" max="7160" width="9.625" style="2" customWidth="1"/>
    <col min="7161" max="7162" width="10.125" style="2" customWidth="1"/>
    <col min="7163" max="7163" width="4" style="2" customWidth="1"/>
    <col min="7164" max="7164" width="24.625" style="2" customWidth="1"/>
    <col min="7165" max="7165" width="42.875" style="2" customWidth="1"/>
    <col min="7166" max="7166" width="5.125" style="2" customWidth="1"/>
    <col min="7167" max="7415" width="8.875" style="2"/>
    <col min="7416" max="7416" width="9.625" style="2" customWidth="1"/>
    <col min="7417" max="7418" width="10.125" style="2" customWidth="1"/>
    <col min="7419" max="7419" width="4" style="2" customWidth="1"/>
    <col min="7420" max="7420" width="24.625" style="2" customWidth="1"/>
    <col min="7421" max="7421" width="42.875" style="2" customWidth="1"/>
    <col min="7422" max="7422" width="5.125" style="2" customWidth="1"/>
    <col min="7423" max="7671" width="8.875" style="2"/>
    <col min="7672" max="7672" width="9.625" style="2" customWidth="1"/>
    <col min="7673" max="7674" width="10.125" style="2" customWidth="1"/>
    <col min="7675" max="7675" width="4" style="2" customWidth="1"/>
    <col min="7676" max="7676" width="24.625" style="2" customWidth="1"/>
    <col min="7677" max="7677" width="42.875" style="2" customWidth="1"/>
    <col min="7678" max="7678" width="5.125" style="2" customWidth="1"/>
    <col min="7679" max="7927" width="8.875" style="2"/>
    <col min="7928" max="7928" width="9.625" style="2" customWidth="1"/>
    <col min="7929" max="7930" width="10.125" style="2" customWidth="1"/>
    <col min="7931" max="7931" width="4" style="2" customWidth="1"/>
    <col min="7932" max="7932" width="24.625" style="2" customWidth="1"/>
    <col min="7933" max="7933" width="42.875" style="2" customWidth="1"/>
    <col min="7934" max="7934" width="5.125" style="2" customWidth="1"/>
    <col min="7935" max="8183" width="8.875" style="2"/>
    <col min="8184" max="8184" width="9.625" style="2" customWidth="1"/>
    <col min="8185" max="8186" width="10.125" style="2" customWidth="1"/>
    <col min="8187" max="8187" width="4" style="2" customWidth="1"/>
    <col min="8188" max="8188" width="24.625" style="2" customWidth="1"/>
    <col min="8189" max="8189" width="42.875" style="2" customWidth="1"/>
    <col min="8190" max="8190" width="5.125" style="2" customWidth="1"/>
    <col min="8191" max="8439" width="8.875" style="2"/>
    <col min="8440" max="8440" width="9.625" style="2" customWidth="1"/>
    <col min="8441" max="8442" width="10.125" style="2" customWidth="1"/>
    <col min="8443" max="8443" width="4" style="2" customWidth="1"/>
    <col min="8444" max="8444" width="24.625" style="2" customWidth="1"/>
    <col min="8445" max="8445" width="42.875" style="2" customWidth="1"/>
    <col min="8446" max="8446" width="5.125" style="2" customWidth="1"/>
    <col min="8447" max="8695" width="8.875" style="2"/>
    <col min="8696" max="8696" width="9.625" style="2" customWidth="1"/>
    <col min="8697" max="8698" width="10.125" style="2" customWidth="1"/>
    <col min="8699" max="8699" width="4" style="2" customWidth="1"/>
    <col min="8700" max="8700" width="24.625" style="2" customWidth="1"/>
    <col min="8701" max="8701" width="42.875" style="2" customWidth="1"/>
    <col min="8702" max="8702" width="5.125" style="2" customWidth="1"/>
    <col min="8703" max="8951" width="8.875" style="2"/>
    <col min="8952" max="8952" width="9.625" style="2" customWidth="1"/>
    <col min="8953" max="8954" width="10.125" style="2" customWidth="1"/>
    <col min="8955" max="8955" width="4" style="2" customWidth="1"/>
    <col min="8956" max="8956" width="24.625" style="2" customWidth="1"/>
    <col min="8957" max="8957" width="42.875" style="2" customWidth="1"/>
    <col min="8958" max="8958" width="5.125" style="2" customWidth="1"/>
    <col min="8959" max="9207" width="8.875" style="2"/>
    <col min="9208" max="9208" width="9.625" style="2" customWidth="1"/>
    <col min="9209" max="9210" width="10.125" style="2" customWidth="1"/>
    <col min="9211" max="9211" width="4" style="2" customWidth="1"/>
    <col min="9212" max="9212" width="24.625" style="2" customWidth="1"/>
    <col min="9213" max="9213" width="42.875" style="2" customWidth="1"/>
    <col min="9214" max="9214" width="5.125" style="2" customWidth="1"/>
    <col min="9215" max="9463" width="8.875" style="2"/>
    <col min="9464" max="9464" width="9.625" style="2" customWidth="1"/>
    <col min="9465" max="9466" width="10.125" style="2" customWidth="1"/>
    <col min="9467" max="9467" width="4" style="2" customWidth="1"/>
    <col min="9468" max="9468" width="24.625" style="2" customWidth="1"/>
    <col min="9469" max="9469" width="42.875" style="2" customWidth="1"/>
    <col min="9470" max="9470" width="5.125" style="2" customWidth="1"/>
    <col min="9471" max="9719" width="8.875" style="2"/>
    <col min="9720" max="9720" width="9.625" style="2" customWidth="1"/>
    <col min="9721" max="9722" width="10.125" style="2" customWidth="1"/>
    <col min="9723" max="9723" width="4" style="2" customWidth="1"/>
    <col min="9724" max="9724" width="24.625" style="2" customWidth="1"/>
    <col min="9725" max="9725" width="42.875" style="2" customWidth="1"/>
    <col min="9726" max="9726" width="5.125" style="2" customWidth="1"/>
    <col min="9727" max="9975" width="8.875" style="2"/>
    <col min="9976" max="9976" width="9.625" style="2" customWidth="1"/>
    <col min="9977" max="9978" width="10.125" style="2" customWidth="1"/>
    <col min="9979" max="9979" width="4" style="2" customWidth="1"/>
    <col min="9980" max="9980" width="24.625" style="2" customWidth="1"/>
    <col min="9981" max="9981" width="42.875" style="2" customWidth="1"/>
    <col min="9982" max="9982" width="5.125" style="2" customWidth="1"/>
    <col min="9983" max="10231" width="8.875" style="2"/>
    <col min="10232" max="10232" width="9.625" style="2" customWidth="1"/>
    <col min="10233" max="10234" width="10.125" style="2" customWidth="1"/>
    <col min="10235" max="10235" width="4" style="2" customWidth="1"/>
    <col min="10236" max="10236" width="24.625" style="2" customWidth="1"/>
    <col min="10237" max="10237" width="42.875" style="2" customWidth="1"/>
    <col min="10238" max="10238" width="5.125" style="2" customWidth="1"/>
    <col min="10239" max="10487" width="8.875" style="2"/>
    <col min="10488" max="10488" width="9.625" style="2" customWidth="1"/>
    <col min="10489" max="10490" width="10.125" style="2" customWidth="1"/>
    <col min="10491" max="10491" width="4" style="2" customWidth="1"/>
    <col min="10492" max="10492" width="24.625" style="2" customWidth="1"/>
    <col min="10493" max="10493" width="42.875" style="2" customWidth="1"/>
    <col min="10494" max="10494" width="5.125" style="2" customWidth="1"/>
    <col min="10495" max="10743" width="8.875" style="2"/>
    <col min="10744" max="10744" width="9.625" style="2" customWidth="1"/>
    <col min="10745" max="10746" width="10.125" style="2" customWidth="1"/>
    <col min="10747" max="10747" width="4" style="2" customWidth="1"/>
    <col min="10748" max="10748" width="24.625" style="2" customWidth="1"/>
    <col min="10749" max="10749" width="42.875" style="2" customWidth="1"/>
    <col min="10750" max="10750" width="5.125" style="2" customWidth="1"/>
    <col min="10751" max="10999" width="8.875" style="2"/>
    <col min="11000" max="11000" width="9.625" style="2" customWidth="1"/>
    <col min="11001" max="11002" width="10.125" style="2" customWidth="1"/>
    <col min="11003" max="11003" width="4" style="2" customWidth="1"/>
    <col min="11004" max="11004" width="24.625" style="2" customWidth="1"/>
    <col min="11005" max="11005" width="42.875" style="2" customWidth="1"/>
    <col min="11006" max="11006" width="5.125" style="2" customWidth="1"/>
    <col min="11007" max="11255" width="8.875" style="2"/>
    <col min="11256" max="11256" width="9.625" style="2" customWidth="1"/>
    <col min="11257" max="11258" width="10.125" style="2" customWidth="1"/>
    <col min="11259" max="11259" width="4" style="2" customWidth="1"/>
    <col min="11260" max="11260" width="24.625" style="2" customWidth="1"/>
    <col min="11261" max="11261" width="42.875" style="2" customWidth="1"/>
    <col min="11262" max="11262" width="5.125" style="2" customWidth="1"/>
    <col min="11263" max="11511" width="8.875" style="2"/>
    <col min="11512" max="11512" width="9.625" style="2" customWidth="1"/>
    <col min="11513" max="11514" width="10.125" style="2" customWidth="1"/>
    <col min="11515" max="11515" width="4" style="2" customWidth="1"/>
    <col min="11516" max="11516" width="24.625" style="2" customWidth="1"/>
    <col min="11517" max="11517" width="42.875" style="2" customWidth="1"/>
    <col min="11518" max="11518" width="5.125" style="2" customWidth="1"/>
    <col min="11519" max="11767" width="8.875" style="2"/>
    <col min="11768" max="11768" width="9.625" style="2" customWidth="1"/>
    <col min="11769" max="11770" width="10.125" style="2" customWidth="1"/>
    <col min="11771" max="11771" width="4" style="2" customWidth="1"/>
    <col min="11772" max="11772" width="24.625" style="2" customWidth="1"/>
    <col min="11773" max="11773" width="42.875" style="2" customWidth="1"/>
    <col min="11774" max="11774" width="5.125" style="2" customWidth="1"/>
    <col min="11775" max="12023" width="8.875" style="2"/>
    <col min="12024" max="12024" width="9.625" style="2" customWidth="1"/>
    <col min="12025" max="12026" width="10.125" style="2" customWidth="1"/>
    <col min="12027" max="12027" width="4" style="2" customWidth="1"/>
    <col min="12028" max="12028" width="24.625" style="2" customWidth="1"/>
    <col min="12029" max="12029" width="42.875" style="2" customWidth="1"/>
    <col min="12030" max="12030" width="5.125" style="2" customWidth="1"/>
    <col min="12031" max="12279" width="8.875" style="2"/>
    <col min="12280" max="12280" width="9.625" style="2" customWidth="1"/>
    <col min="12281" max="12282" width="10.125" style="2" customWidth="1"/>
    <col min="12283" max="12283" width="4" style="2" customWidth="1"/>
    <col min="12284" max="12284" width="24.625" style="2" customWidth="1"/>
    <col min="12285" max="12285" width="42.875" style="2" customWidth="1"/>
    <col min="12286" max="12286" width="5.125" style="2" customWidth="1"/>
    <col min="12287" max="12535" width="8.875" style="2"/>
    <col min="12536" max="12536" width="9.625" style="2" customWidth="1"/>
    <col min="12537" max="12538" width="10.125" style="2" customWidth="1"/>
    <col min="12539" max="12539" width="4" style="2" customWidth="1"/>
    <col min="12540" max="12540" width="24.625" style="2" customWidth="1"/>
    <col min="12541" max="12541" width="42.875" style="2" customWidth="1"/>
    <col min="12542" max="12542" width="5.125" style="2" customWidth="1"/>
    <col min="12543" max="12791" width="8.875" style="2"/>
    <col min="12792" max="12792" width="9.625" style="2" customWidth="1"/>
    <col min="12793" max="12794" width="10.125" style="2" customWidth="1"/>
    <col min="12795" max="12795" width="4" style="2" customWidth="1"/>
    <col min="12796" max="12796" width="24.625" style="2" customWidth="1"/>
    <col min="12797" max="12797" width="42.875" style="2" customWidth="1"/>
    <col min="12798" max="12798" width="5.125" style="2" customWidth="1"/>
    <col min="12799" max="13047" width="8.875" style="2"/>
    <col min="13048" max="13048" width="9.625" style="2" customWidth="1"/>
    <col min="13049" max="13050" width="10.125" style="2" customWidth="1"/>
    <col min="13051" max="13051" width="4" style="2" customWidth="1"/>
    <col min="13052" max="13052" width="24.625" style="2" customWidth="1"/>
    <col min="13053" max="13053" width="42.875" style="2" customWidth="1"/>
    <col min="13054" max="13054" width="5.125" style="2" customWidth="1"/>
    <col min="13055" max="13303" width="8.875" style="2"/>
    <col min="13304" max="13304" width="9.625" style="2" customWidth="1"/>
    <col min="13305" max="13306" width="10.125" style="2" customWidth="1"/>
    <col min="13307" max="13307" width="4" style="2" customWidth="1"/>
    <col min="13308" max="13308" width="24.625" style="2" customWidth="1"/>
    <col min="13309" max="13309" width="42.875" style="2" customWidth="1"/>
    <col min="13310" max="13310" width="5.125" style="2" customWidth="1"/>
    <col min="13311" max="13559" width="8.875" style="2"/>
    <col min="13560" max="13560" width="9.625" style="2" customWidth="1"/>
    <col min="13561" max="13562" width="10.125" style="2" customWidth="1"/>
    <col min="13563" max="13563" width="4" style="2" customWidth="1"/>
    <col min="13564" max="13564" width="24.625" style="2" customWidth="1"/>
    <col min="13565" max="13565" width="42.875" style="2" customWidth="1"/>
    <col min="13566" max="13566" width="5.125" style="2" customWidth="1"/>
    <col min="13567" max="13815" width="8.875" style="2"/>
    <col min="13816" max="13816" width="9.625" style="2" customWidth="1"/>
    <col min="13817" max="13818" width="10.125" style="2" customWidth="1"/>
    <col min="13819" max="13819" width="4" style="2" customWidth="1"/>
    <col min="13820" max="13820" width="24.625" style="2" customWidth="1"/>
    <col min="13821" max="13821" width="42.875" style="2" customWidth="1"/>
    <col min="13822" max="13822" width="5.125" style="2" customWidth="1"/>
    <col min="13823" max="14071" width="8.875" style="2"/>
    <col min="14072" max="14072" width="9.625" style="2" customWidth="1"/>
    <col min="14073" max="14074" width="10.125" style="2" customWidth="1"/>
    <col min="14075" max="14075" width="4" style="2" customWidth="1"/>
    <col min="14076" max="14076" width="24.625" style="2" customWidth="1"/>
    <col min="14077" max="14077" width="42.875" style="2" customWidth="1"/>
    <col min="14078" max="14078" width="5.125" style="2" customWidth="1"/>
    <col min="14079" max="14327" width="8.875" style="2"/>
    <col min="14328" max="14328" width="9.625" style="2" customWidth="1"/>
    <col min="14329" max="14330" width="10.125" style="2" customWidth="1"/>
    <col min="14331" max="14331" width="4" style="2" customWidth="1"/>
    <col min="14332" max="14332" width="24.625" style="2" customWidth="1"/>
    <col min="14333" max="14333" width="42.875" style="2" customWidth="1"/>
    <col min="14334" max="14334" width="5.125" style="2" customWidth="1"/>
    <col min="14335" max="14583" width="8.875" style="2"/>
    <col min="14584" max="14584" width="9.625" style="2" customWidth="1"/>
    <col min="14585" max="14586" width="10.125" style="2" customWidth="1"/>
    <col min="14587" max="14587" width="4" style="2" customWidth="1"/>
    <col min="14588" max="14588" width="24.625" style="2" customWidth="1"/>
    <col min="14589" max="14589" width="42.875" style="2" customWidth="1"/>
    <col min="14590" max="14590" width="5.125" style="2" customWidth="1"/>
    <col min="14591" max="14839" width="8.875" style="2"/>
    <col min="14840" max="14840" width="9.625" style="2" customWidth="1"/>
    <col min="14841" max="14842" width="10.125" style="2" customWidth="1"/>
    <col min="14843" max="14843" width="4" style="2" customWidth="1"/>
    <col min="14844" max="14844" width="24.625" style="2" customWidth="1"/>
    <col min="14845" max="14845" width="42.875" style="2" customWidth="1"/>
    <col min="14846" max="14846" width="5.125" style="2" customWidth="1"/>
    <col min="14847" max="15095" width="8.875" style="2"/>
    <col min="15096" max="15096" width="9.625" style="2" customWidth="1"/>
    <col min="15097" max="15098" width="10.125" style="2" customWidth="1"/>
    <col min="15099" max="15099" width="4" style="2" customWidth="1"/>
    <col min="15100" max="15100" width="24.625" style="2" customWidth="1"/>
    <col min="15101" max="15101" width="42.875" style="2" customWidth="1"/>
    <col min="15102" max="15102" width="5.125" style="2" customWidth="1"/>
    <col min="15103" max="15351" width="8.875" style="2"/>
    <col min="15352" max="15352" width="9.625" style="2" customWidth="1"/>
    <col min="15353" max="15354" width="10.125" style="2" customWidth="1"/>
    <col min="15355" max="15355" width="4" style="2" customWidth="1"/>
    <col min="15356" max="15356" width="24.625" style="2" customWidth="1"/>
    <col min="15357" max="15357" width="42.875" style="2" customWidth="1"/>
    <col min="15358" max="15358" width="5.125" style="2" customWidth="1"/>
    <col min="15359" max="15607" width="8.875" style="2"/>
    <col min="15608" max="15608" width="9.625" style="2" customWidth="1"/>
    <col min="15609" max="15610" width="10.125" style="2" customWidth="1"/>
    <col min="15611" max="15611" width="4" style="2" customWidth="1"/>
    <col min="15612" max="15612" width="24.625" style="2" customWidth="1"/>
    <col min="15613" max="15613" width="42.875" style="2" customWidth="1"/>
    <col min="15614" max="15614" width="5.125" style="2" customWidth="1"/>
    <col min="15615" max="15863" width="8.875" style="2"/>
    <col min="15864" max="15864" width="9.625" style="2" customWidth="1"/>
    <col min="15865" max="15866" width="10.125" style="2" customWidth="1"/>
    <col min="15867" max="15867" width="4" style="2" customWidth="1"/>
    <col min="15868" max="15868" width="24.625" style="2" customWidth="1"/>
    <col min="15869" max="15869" width="42.875" style="2" customWidth="1"/>
    <col min="15870" max="15870" width="5.125" style="2" customWidth="1"/>
    <col min="15871" max="16119" width="8.875" style="2"/>
    <col min="16120" max="16120" width="9.625" style="2" customWidth="1"/>
    <col min="16121" max="16122" width="10.125" style="2" customWidth="1"/>
    <col min="16123" max="16123" width="4" style="2" customWidth="1"/>
    <col min="16124" max="16124" width="24.625" style="2" customWidth="1"/>
    <col min="16125" max="16125" width="42.875" style="2" customWidth="1"/>
    <col min="16126" max="16126" width="5.125" style="2" customWidth="1"/>
    <col min="16127" max="16384" width="8.875" style="2"/>
  </cols>
  <sheetData>
    <row r="1" spans="1:8" s="15" customFormat="1" ht="18" x14ac:dyDescent="0.15">
      <c r="A1" s="21" t="s">
        <v>168</v>
      </c>
      <c r="B1" s="22"/>
      <c r="C1" s="22"/>
      <c r="D1" s="22"/>
      <c r="E1" s="22"/>
      <c r="F1" s="22"/>
      <c r="G1" s="22"/>
    </row>
    <row r="2" spans="1:8" s="15" customFormat="1" ht="39" customHeight="1" x14ac:dyDescent="0.15">
      <c r="A2" s="72" t="s">
        <v>167</v>
      </c>
      <c r="B2" s="73"/>
      <c r="C2" s="73"/>
      <c r="D2" s="73"/>
      <c r="E2" s="73"/>
      <c r="F2" s="73"/>
      <c r="G2" s="73"/>
    </row>
    <row r="3" spans="1:8" s="13" customFormat="1" ht="63.95" customHeight="1" x14ac:dyDescent="0.15">
      <c r="A3" s="3" t="s">
        <v>1</v>
      </c>
      <c r="B3" s="1" t="s">
        <v>108</v>
      </c>
      <c r="C3" s="3" t="s">
        <v>2</v>
      </c>
      <c r="D3" s="3" t="s">
        <v>3</v>
      </c>
      <c r="E3" s="3" t="s">
        <v>4</v>
      </c>
      <c r="F3" s="1" t="s">
        <v>153</v>
      </c>
      <c r="G3" s="20" t="s">
        <v>154</v>
      </c>
    </row>
    <row r="4" spans="1:8" s="14" customFormat="1" ht="60.6" customHeight="1" x14ac:dyDescent="0.15">
      <c r="A4" s="70" t="s">
        <v>5</v>
      </c>
      <c r="B4" s="16" t="s">
        <v>109</v>
      </c>
      <c r="C4" s="16" t="s">
        <v>6</v>
      </c>
      <c r="D4" s="16" t="s">
        <v>7</v>
      </c>
      <c r="E4" s="4" t="s">
        <v>110</v>
      </c>
      <c r="F4" s="4" t="s">
        <v>98</v>
      </c>
      <c r="G4" s="17">
        <v>2</v>
      </c>
    </row>
    <row r="5" spans="1:8" s="14" customFormat="1" ht="54.6" customHeight="1" x14ac:dyDescent="0.15">
      <c r="A5" s="70"/>
      <c r="B5" s="70" t="s">
        <v>8</v>
      </c>
      <c r="C5" s="16" t="s">
        <v>9</v>
      </c>
      <c r="D5" s="16" t="s">
        <v>10</v>
      </c>
      <c r="E5" s="18" t="s">
        <v>111</v>
      </c>
      <c r="F5" s="18" t="s">
        <v>11</v>
      </c>
      <c r="G5" s="17">
        <v>2</v>
      </c>
    </row>
    <row r="6" spans="1:8" s="14" customFormat="1" ht="76.5" customHeight="1" x14ac:dyDescent="0.15">
      <c r="A6" s="70"/>
      <c r="B6" s="70"/>
      <c r="C6" s="16" t="s">
        <v>112</v>
      </c>
      <c r="D6" s="16" t="s">
        <v>113</v>
      </c>
      <c r="E6" s="4" t="s">
        <v>12</v>
      </c>
      <c r="F6" s="4" t="s">
        <v>114</v>
      </c>
      <c r="G6" s="17">
        <v>4</v>
      </c>
    </row>
    <row r="7" spans="1:8" s="14" customFormat="1" ht="110.1" customHeight="1" x14ac:dyDescent="0.15">
      <c r="A7" s="70"/>
      <c r="B7" s="70"/>
      <c r="C7" s="5" t="s">
        <v>13</v>
      </c>
      <c r="D7" s="5" t="s">
        <v>7</v>
      </c>
      <c r="E7" s="6" t="s">
        <v>115</v>
      </c>
      <c r="F7" s="7" t="s">
        <v>155</v>
      </c>
      <c r="G7" s="17">
        <v>2</v>
      </c>
    </row>
    <row r="8" spans="1:8" s="14" customFormat="1" ht="120.95" customHeight="1" x14ac:dyDescent="0.15">
      <c r="A8" s="70" t="s">
        <v>14</v>
      </c>
      <c r="B8" s="70" t="s">
        <v>15</v>
      </c>
      <c r="C8" s="16" t="s">
        <v>116</v>
      </c>
      <c r="D8" s="16" t="s">
        <v>16</v>
      </c>
      <c r="E8" s="4" t="s">
        <v>117</v>
      </c>
      <c r="F8" s="4" t="s">
        <v>118</v>
      </c>
      <c r="G8" s="17">
        <v>6</v>
      </c>
    </row>
    <row r="9" spans="1:8" s="14" customFormat="1" ht="120.95" customHeight="1" x14ac:dyDescent="0.15">
      <c r="A9" s="70"/>
      <c r="B9" s="70"/>
      <c r="C9" s="16" t="s">
        <v>17</v>
      </c>
      <c r="D9" s="16" t="s">
        <v>113</v>
      </c>
      <c r="E9" s="4" t="s">
        <v>119</v>
      </c>
      <c r="F9" s="4" t="s">
        <v>120</v>
      </c>
      <c r="G9" s="17">
        <v>4</v>
      </c>
    </row>
    <row r="10" spans="1:8" s="14" customFormat="1" ht="93.95" customHeight="1" x14ac:dyDescent="0.15">
      <c r="A10" s="70"/>
      <c r="B10" s="70"/>
      <c r="C10" s="16" t="s">
        <v>121</v>
      </c>
      <c r="D10" s="16" t="s">
        <v>18</v>
      </c>
      <c r="E10" s="18" t="s">
        <v>19</v>
      </c>
      <c r="F10" s="4" t="s">
        <v>122</v>
      </c>
      <c r="G10" s="17">
        <v>4</v>
      </c>
    </row>
    <row r="11" spans="1:8" s="14" customFormat="1" ht="78" customHeight="1" x14ac:dyDescent="0.15">
      <c r="A11" s="70"/>
      <c r="B11" s="70"/>
      <c r="C11" s="16" t="s">
        <v>20</v>
      </c>
      <c r="D11" s="16" t="s">
        <v>10</v>
      </c>
      <c r="E11" s="18" t="s">
        <v>21</v>
      </c>
      <c r="F11" s="4" t="s">
        <v>123</v>
      </c>
      <c r="G11" s="17">
        <v>2</v>
      </c>
    </row>
    <row r="12" spans="1:8" s="27" customFormat="1" ht="93.6" customHeight="1" x14ac:dyDescent="0.15">
      <c r="A12" s="70"/>
      <c r="B12" s="70" t="s">
        <v>22</v>
      </c>
      <c r="C12" s="25" t="s">
        <v>173</v>
      </c>
      <c r="D12" s="25" t="s">
        <v>10</v>
      </c>
      <c r="E12" s="26" t="s">
        <v>171</v>
      </c>
      <c r="F12" s="4" t="s">
        <v>172</v>
      </c>
      <c r="G12" s="17">
        <v>2</v>
      </c>
    </row>
    <row r="13" spans="1:8" s="14" customFormat="1" ht="107.1" customHeight="1" x14ac:dyDescent="0.15">
      <c r="A13" s="70"/>
      <c r="B13" s="70"/>
      <c r="C13" s="16" t="s">
        <v>23</v>
      </c>
      <c r="D13" s="16" t="s">
        <v>10</v>
      </c>
      <c r="E13" s="18" t="s">
        <v>24</v>
      </c>
      <c r="F13" s="4" t="s">
        <v>124</v>
      </c>
      <c r="G13" s="17">
        <v>2</v>
      </c>
    </row>
    <row r="14" spans="1:8" s="14" customFormat="1" ht="81.599999999999994" customHeight="1" x14ac:dyDescent="0.15">
      <c r="A14" s="70" t="s">
        <v>125</v>
      </c>
      <c r="B14" s="70" t="s">
        <v>126</v>
      </c>
      <c r="C14" s="70" t="s">
        <v>127</v>
      </c>
      <c r="D14" s="70" t="s">
        <v>25</v>
      </c>
      <c r="E14" s="71" t="s">
        <v>26</v>
      </c>
      <c r="F14" s="4" t="s">
        <v>128</v>
      </c>
      <c r="G14" s="68">
        <v>2</v>
      </c>
    </row>
    <row r="15" spans="1:8" s="14" customFormat="1" ht="56.1" customHeight="1" x14ac:dyDescent="0.15">
      <c r="A15" s="70"/>
      <c r="B15" s="70"/>
      <c r="C15" s="70"/>
      <c r="D15" s="70"/>
      <c r="E15" s="71"/>
      <c r="F15" s="4" t="s">
        <v>27</v>
      </c>
      <c r="G15" s="69"/>
    </row>
    <row r="16" spans="1:8" s="14" customFormat="1" ht="111.6" customHeight="1" x14ac:dyDescent="0.15">
      <c r="A16" s="70"/>
      <c r="B16" s="70"/>
      <c r="C16" s="70" t="s">
        <v>28</v>
      </c>
      <c r="D16" s="70" t="s">
        <v>25</v>
      </c>
      <c r="E16" s="71" t="s">
        <v>29</v>
      </c>
      <c r="F16" s="4" t="s">
        <v>30</v>
      </c>
      <c r="G16" s="68">
        <v>2</v>
      </c>
      <c r="H16" s="28"/>
    </row>
    <row r="17" spans="1:8" s="14" customFormat="1" ht="46.5" customHeight="1" x14ac:dyDescent="0.15">
      <c r="A17" s="70"/>
      <c r="B17" s="70"/>
      <c r="C17" s="70"/>
      <c r="D17" s="70"/>
      <c r="E17" s="71"/>
      <c r="F17" s="4" t="s">
        <v>31</v>
      </c>
      <c r="G17" s="69"/>
    </row>
    <row r="18" spans="1:8" s="14" customFormat="1" ht="65.099999999999994" customHeight="1" x14ac:dyDescent="0.15">
      <c r="A18" s="70"/>
      <c r="B18" s="70"/>
      <c r="C18" s="70" t="s">
        <v>32</v>
      </c>
      <c r="D18" s="70" t="s">
        <v>25</v>
      </c>
      <c r="E18" s="71" t="s">
        <v>129</v>
      </c>
      <c r="F18" s="4" t="s">
        <v>130</v>
      </c>
      <c r="G18" s="68">
        <v>2</v>
      </c>
    </row>
    <row r="19" spans="1:8" s="14" customFormat="1" ht="40.5" customHeight="1" x14ac:dyDescent="0.15">
      <c r="A19" s="70"/>
      <c r="B19" s="70"/>
      <c r="C19" s="70"/>
      <c r="D19" s="70"/>
      <c r="E19" s="71"/>
      <c r="F19" s="4" t="s">
        <v>31</v>
      </c>
      <c r="G19" s="69"/>
    </row>
    <row r="20" spans="1:8" s="14" customFormat="1" ht="45.75" customHeight="1" x14ac:dyDescent="0.15">
      <c r="A20" s="70"/>
      <c r="B20" s="70"/>
      <c r="C20" s="70" t="s">
        <v>33</v>
      </c>
      <c r="D20" s="70" t="s">
        <v>25</v>
      </c>
      <c r="E20" s="71" t="s">
        <v>34</v>
      </c>
      <c r="F20" s="4" t="s">
        <v>35</v>
      </c>
      <c r="G20" s="68">
        <v>3</v>
      </c>
    </row>
    <row r="21" spans="1:8" s="14" customFormat="1" ht="36.6" customHeight="1" x14ac:dyDescent="0.15">
      <c r="A21" s="70"/>
      <c r="B21" s="70"/>
      <c r="C21" s="70"/>
      <c r="D21" s="70"/>
      <c r="E21" s="71"/>
      <c r="F21" s="4" t="s">
        <v>36</v>
      </c>
      <c r="G21" s="69"/>
    </row>
    <row r="22" spans="1:8" s="13" customFormat="1" ht="78.95" customHeight="1" x14ac:dyDescent="0.15">
      <c r="A22" s="70"/>
      <c r="B22" s="70" t="s">
        <v>131</v>
      </c>
      <c r="C22" s="70" t="s">
        <v>37</v>
      </c>
      <c r="D22" s="70" t="s">
        <v>18</v>
      </c>
      <c r="E22" s="71" t="s">
        <v>38</v>
      </c>
      <c r="F22" s="4" t="s">
        <v>39</v>
      </c>
      <c r="G22" s="74">
        <v>4</v>
      </c>
    </row>
    <row r="23" spans="1:8" s="13" customFormat="1" ht="40.5" customHeight="1" x14ac:dyDescent="0.15">
      <c r="A23" s="70"/>
      <c r="B23" s="70"/>
      <c r="C23" s="70"/>
      <c r="D23" s="70"/>
      <c r="E23" s="71"/>
      <c r="F23" s="4" t="s">
        <v>40</v>
      </c>
      <c r="G23" s="75"/>
    </row>
    <row r="24" spans="1:8" s="13" customFormat="1" ht="90" customHeight="1" x14ac:dyDescent="0.15">
      <c r="A24" s="70"/>
      <c r="B24" s="70" t="s">
        <v>41</v>
      </c>
      <c r="C24" s="16" t="s">
        <v>132</v>
      </c>
      <c r="D24" s="16" t="s">
        <v>10</v>
      </c>
      <c r="E24" s="18" t="s">
        <v>42</v>
      </c>
      <c r="F24" s="18" t="s">
        <v>43</v>
      </c>
      <c r="G24" s="19">
        <v>1</v>
      </c>
      <c r="H24" s="76"/>
    </row>
    <row r="25" spans="1:8" s="13" customFormat="1" ht="61.5" customHeight="1" x14ac:dyDescent="0.15">
      <c r="A25" s="70"/>
      <c r="B25" s="70"/>
      <c r="C25" s="16" t="s">
        <v>133</v>
      </c>
      <c r="D25" s="16" t="s">
        <v>10</v>
      </c>
      <c r="E25" s="18" t="s">
        <v>44</v>
      </c>
      <c r="F25" s="4" t="s">
        <v>45</v>
      </c>
      <c r="G25" s="19">
        <v>2</v>
      </c>
      <c r="H25" s="76"/>
    </row>
    <row r="26" spans="1:8" s="13" customFormat="1" ht="90.75" customHeight="1" x14ac:dyDescent="0.15">
      <c r="A26" s="70"/>
      <c r="B26" s="70" t="s">
        <v>134</v>
      </c>
      <c r="C26" s="16" t="s">
        <v>46</v>
      </c>
      <c r="D26" s="16" t="s">
        <v>47</v>
      </c>
      <c r="E26" s="18" t="s">
        <v>48</v>
      </c>
      <c r="F26" s="4" t="s">
        <v>135</v>
      </c>
      <c r="G26" s="19">
        <v>1</v>
      </c>
    </row>
    <row r="27" spans="1:8" s="13" customFormat="1" ht="76.5" customHeight="1" x14ac:dyDescent="0.15">
      <c r="A27" s="70"/>
      <c r="B27" s="70"/>
      <c r="C27" s="16" t="s">
        <v>136</v>
      </c>
      <c r="D27" s="16" t="s">
        <v>47</v>
      </c>
      <c r="E27" s="18" t="s">
        <v>49</v>
      </c>
      <c r="F27" s="4" t="s">
        <v>50</v>
      </c>
      <c r="G27" s="19">
        <v>1</v>
      </c>
    </row>
    <row r="28" spans="1:8" s="13" customFormat="1" ht="75.75" customHeight="1" x14ac:dyDescent="0.15">
      <c r="A28" s="70"/>
      <c r="B28" s="70"/>
      <c r="C28" s="70" t="s">
        <v>51</v>
      </c>
      <c r="D28" s="70" t="s">
        <v>10</v>
      </c>
      <c r="E28" s="71" t="s">
        <v>52</v>
      </c>
      <c r="F28" s="4" t="s">
        <v>53</v>
      </c>
      <c r="G28" s="74">
        <v>1</v>
      </c>
    </row>
    <row r="29" spans="1:8" s="13" customFormat="1" ht="38.450000000000003" customHeight="1" x14ac:dyDescent="0.15">
      <c r="A29" s="70"/>
      <c r="B29" s="70"/>
      <c r="C29" s="70"/>
      <c r="D29" s="70"/>
      <c r="E29" s="71"/>
      <c r="F29" s="4" t="s">
        <v>54</v>
      </c>
      <c r="G29" s="75"/>
    </row>
    <row r="30" spans="1:8" s="13" customFormat="1" ht="76.5" customHeight="1" x14ac:dyDescent="0.15">
      <c r="A30" s="70"/>
      <c r="B30" s="70" t="s">
        <v>137</v>
      </c>
      <c r="C30" s="16" t="s">
        <v>138</v>
      </c>
      <c r="D30" s="16" t="s">
        <v>139</v>
      </c>
      <c r="E30" s="18" t="s">
        <v>55</v>
      </c>
      <c r="F30" s="4" t="s">
        <v>56</v>
      </c>
      <c r="G30" s="19">
        <v>2</v>
      </c>
    </row>
    <row r="31" spans="1:8" s="13" customFormat="1" ht="70.5" customHeight="1" x14ac:dyDescent="0.15">
      <c r="A31" s="70"/>
      <c r="B31" s="70"/>
      <c r="C31" s="16" t="s">
        <v>140</v>
      </c>
      <c r="D31" s="16" t="s">
        <v>139</v>
      </c>
      <c r="E31" s="18" t="s">
        <v>57</v>
      </c>
      <c r="F31" s="4" t="s">
        <v>58</v>
      </c>
      <c r="G31" s="19">
        <v>2</v>
      </c>
    </row>
    <row r="32" spans="1:8" s="13" customFormat="1" ht="44.25" x14ac:dyDescent="0.15">
      <c r="A32" s="70"/>
      <c r="B32" s="16" t="s">
        <v>141</v>
      </c>
      <c r="C32" s="16" t="s">
        <v>142</v>
      </c>
      <c r="D32" s="16" t="s">
        <v>139</v>
      </c>
      <c r="E32" s="18" t="s">
        <v>59</v>
      </c>
      <c r="F32" s="4" t="s">
        <v>143</v>
      </c>
      <c r="G32" s="19">
        <v>1</v>
      </c>
    </row>
    <row r="33" spans="1:7" s="13" customFormat="1" ht="51" customHeight="1" x14ac:dyDescent="0.15">
      <c r="A33" s="70"/>
      <c r="B33" s="70" t="s">
        <v>144</v>
      </c>
      <c r="C33" s="16" t="s">
        <v>60</v>
      </c>
      <c r="D33" s="16" t="s">
        <v>10</v>
      </c>
      <c r="E33" s="18" t="s">
        <v>61</v>
      </c>
      <c r="F33" s="4" t="s">
        <v>145</v>
      </c>
      <c r="G33" s="19">
        <v>1</v>
      </c>
    </row>
    <row r="34" spans="1:7" s="13" customFormat="1" ht="45.75" customHeight="1" x14ac:dyDescent="0.15">
      <c r="A34" s="70"/>
      <c r="B34" s="70"/>
      <c r="C34" s="16" t="s">
        <v>62</v>
      </c>
      <c r="D34" s="16" t="s">
        <v>139</v>
      </c>
      <c r="E34" s="18" t="s">
        <v>63</v>
      </c>
      <c r="F34" s="4" t="s">
        <v>146</v>
      </c>
      <c r="G34" s="19">
        <v>2</v>
      </c>
    </row>
    <row r="35" spans="1:7" s="13" customFormat="1" ht="72" customHeight="1" x14ac:dyDescent="0.15">
      <c r="A35" s="70"/>
      <c r="B35" s="70" t="s">
        <v>147</v>
      </c>
      <c r="C35" s="16" t="s">
        <v>64</v>
      </c>
      <c r="D35" s="16" t="s">
        <v>10</v>
      </c>
      <c r="E35" s="18" t="s">
        <v>148</v>
      </c>
      <c r="F35" s="4" t="s">
        <v>65</v>
      </c>
      <c r="G35" s="19">
        <v>2</v>
      </c>
    </row>
    <row r="36" spans="1:7" s="13" customFormat="1" ht="43.5" customHeight="1" x14ac:dyDescent="0.15">
      <c r="A36" s="70"/>
      <c r="B36" s="70"/>
      <c r="C36" s="16" t="s">
        <v>66</v>
      </c>
      <c r="D36" s="16" t="s">
        <v>10</v>
      </c>
      <c r="E36" s="18" t="s">
        <v>149</v>
      </c>
      <c r="F36" s="4" t="s">
        <v>67</v>
      </c>
      <c r="G36" s="19">
        <v>1.5</v>
      </c>
    </row>
    <row r="37" spans="1:7" s="13" customFormat="1" ht="57" customHeight="1" x14ac:dyDescent="0.15">
      <c r="A37" s="70"/>
      <c r="B37" s="70"/>
      <c r="C37" s="16" t="s">
        <v>68</v>
      </c>
      <c r="D37" s="16" t="s">
        <v>10</v>
      </c>
      <c r="E37" s="18" t="s">
        <v>150</v>
      </c>
      <c r="F37" s="4" t="s">
        <v>69</v>
      </c>
      <c r="G37" s="19">
        <v>2</v>
      </c>
    </row>
    <row r="38" spans="1:7" s="13" customFormat="1" ht="90.6" customHeight="1" x14ac:dyDescent="0.15">
      <c r="A38" s="70" t="s">
        <v>70</v>
      </c>
      <c r="B38" s="70" t="s">
        <v>71</v>
      </c>
      <c r="C38" s="70" t="s">
        <v>72</v>
      </c>
      <c r="D38" s="70" t="s">
        <v>25</v>
      </c>
      <c r="E38" s="71" t="s">
        <v>73</v>
      </c>
      <c r="F38" s="18" t="s">
        <v>74</v>
      </c>
      <c r="G38" s="74">
        <v>2</v>
      </c>
    </row>
    <row r="39" spans="1:7" s="13" customFormat="1" ht="39.6" customHeight="1" x14ac:dyDescent="0.15">
      <c r="A39" s="70"/>
      <c r="B39" s="70"/>
      <c r="C39" s="70"/>
      <c r="D39" s="70"/>
      <c r="E39" s="71"/>
      <c r="F39" s="18" t="s">
        <v>75</v>
      </c>
      <c r="G39" s="75"/>
    </row>
    <row r="40" spans="1:7" s="13" customFormat="1" ht="63" customHeight="1" x14ac:dyDescent="0.15">
      <c r="A40" s="70"/>
      <c r="B40" s="70"/>
      <c r="C40" s="70" t="s">
        <v>76</v>
      </c>
      <c r="D40" s="70" t="s">
        <v>25</v>
      </c>
      <c r="E40" s="71" t="s">
        <v>77</v>
      </c>
      <c r="F40" s="18" t="s">
        <v>78</v>
      </c>
      <c r="G40" s="74">
        <v>3</v>
      </c>
    </row>
    <row r="41" spans="1:7" s="13" customFormat="1" ht="39.6" customHeight="1" x14ac:dyDescent="0.15">
      <c r="A41" s="70"/>
      <c r="B41" s="70"/>
      <c r="C41" s="70"/>
      <c r="D41" s="70"/>
      <c r="E41" s="71"/>
      <c r="F41" s="18" t="s">
        <v>79</v>
      </c>
      <c r="G41" s="75"/>
    </row>
    <row r="42" spans="1:7" s="13" customFormat="1" ht="78" customHeight="1" x14ac:dyDescent="0.15">
      <c r="A42" s="70"/>
      <c r="B42" s="70"/>
      <c r="C42" s="70" t="s">
        <v>80</v>
      </c>
      <c r="D42" s="70" t="s">
        <v>25</v>
      </c>
      <c r="E42" s="71" t="s">
        <v>81</v>
      </c>
      <c r="F42" s="18" t="s">
        <v>82</v>
      </c>
      <c r="G42" s="74">
        <v>3</v>
      </c>
    </row>
    <row r="43" spans="1:7" s="13" customFormat="1" ht="29.1" customHeight="1" x14ac:dyDescent="0.15">
      <c r="A43" s="70"/>
      <c r="B43" s="70"/>
      <c r="C43" s="70"/>
      <c r="D43" s="70"/>
      <c r="E43" s="71"/>
      <c r="F43" s="18" t="s">
        <v>83</v>
      </c>
      <c r="G43" s="75"/>
    </row>
    <row r="44" spans="1:7" s="13" customFormat="1" ht="80.099999999999994" customHeight="1" x14ac:dyDescent="0.15">
      <c r="A44" s="70"/>
      <c r="B44" s="70"/>
      <c r="C44" s="16" t="s">
        <v>84</v>
      </c>
      <c r="D44" s="16" t="s">
        <v>25</v>
      </c>
      <c r="E44" s="18" t="s">
        <v>85</v>
      </c>
      <c r="F44" s="18" t="s">
        <v>86</v>
      </c>
      <c r="G44" s="19">
        <v>3</v>
      </c>
    </row>
    <row r="45" spans="1:7" s="13" customFormat="1" ht="52.5" customHeight="1" x14ac:dyDescent="0.15">
      <c r="A45" s="70"/>
      <c r="B45" s="70" t="s">
        <v>87</v>
      </c>
      <c r="C45" s="16" t="s">
        <v>88</v>
      </c>
      <c r="D45" s="16" t="s">
        <v>151</v>
      </c>
      <c r="E45" s="18" t="s">
        <v>89</v>
      </c>
      <c r="F45" s="4" t="s">
        <v>152</v>
      </c>
      <c r="G45" s="19">
        <v>3</v>
      </c>
    </row>
    <row r="46" spans="1:7" s="13" customFormat="1" ht="57.6" customHeight="1" x14ac:dyDescent="0.15">
      <c r="A46" s="70"/>
      <c r="B46" s="70"/>
      <c r="C46" s="16" t="s">
        <v>90</v>
      </c>
      <c r="D46" s="16" t="s">
        <v>151</v>
      </c>
      <c r="E46" s="18" t="s">
        <v>91</v>
      </c>
      <c r="F46" s="4" t="s">
        <v>152</v>
      </c>
      <c r="G46" s="19">
        <v>3</v>
      </c>
    </row>
    <row r="47" spans="1:7" s="13" customFormat="1" ht="52.5" customHeight="1" x14ac:dyDescent="0.15">
      <c r="A47" s="70"/>
      <c r="B47" s="70"/>
      <c r="C47" s="16" t="s">
        <v>92</v>
      </c>
      <c r="D47" s="16" t="s">
        <v>151</v>
      </c>
      <c r="E47" s="18" t="s">
        <v>93</v>
      </c>
      <c r="F47" s="4" t="s">
        <v>152</v>
      </c>
      <c r="G47" s="19">
        <v>4</v>
      </c>
    </row>
    <row r="48" spans="1:7" s="13" customFormat="1" ht="44.45" customHeight="1" x14ac:dyDescent="0.15">
      <c r="A48" s="70"/>
      <c r="B48" s="70"/>
      <c r="C48" s="70" t="s">
        <v>94</v>
      </c>
      <c r="D48" s="70" t="s">
        <v>16</v>
      </c>
      <c r="E48" s="71" t="s">
        <v>95</v>
      </c>
      <c r="F48" s="18" t="s">
        <v>96</v>
      </c>
      <c r="G48" s="74">
        <v>6</v>
      </c>
    </row>
    <row r="49" spans="1:7" s="13" customFormat="1" ht="44.1" customHeight="1" x14ac:dyDescent="0.15">
      <c r="A49" s="70"/>
      <c r="B49" s="70"/>
      <c r="C49" s="70"/>
      <c r="D49" s="70"/>
      <c r="E49" s="71"/>
      <c r="F49" s="18" t="s">
        <v>97</v>
      </c>
      <c r="G49" s="75"/>
    </row>
    <row r="50" spans="1:7" s="13" customFormat="1" ht="23.45" customHeight="1" x14ac:dyDescent="0.15">
      <c r="A50" s="77" t="s">
        <v>169</v>
      </c>
      <c r="B50" s="77"/>
      <c r="C50" s="77"/>
      <c r="D50" s="77"/>
      <c r="E50" s="77"/>
      <c r="F50" s="77"/>
      <c r="G50" s="23">
        <f>SUM(G4:G49)</f>
        <v>89.5</v>
      </c>
    </row>
    <row r="51" spans="1:7" ht="23.45" customHeight="1" x14ac:dyDescent="0.15">
      <c r="A51" s="24" t="s">
        <v>170</v>
      </c>
    </row>
    <row r="52" spans="1:7" ht="23.45" customHeight="1" x14ac:dyDescent="0.15">
      <c r="A52" s="24" t="s">
        <v>174</v>
      </c>
    </row>
  </sheetData>
  <mergeCells count="59">
    <mergeCell ref="G40:G41"/>
    <mergeCell ref="G38:G39"/>
    <mergeCell ref="G42:G43"/>
    <mergeCell ref="H24:H25"/>
    <mergeCell ref="A50:F50"/>
    <mergeCell ref="B45:B49"/>
    <mergeCell ref="C48:C49"/>
    <mergeCell ref="D48:D49"/>
    <mergeCell ref="E48:E49"/>
    <mergeCell ref="A38:A49"/>
    <mergeCell ref="B38:B44"/>
    <mergeCell ref="C38:C39"/>
    <mergeCell ref="D38:D39"/>
    <mergeCell ref="E38:E39"/>
    <mergeCell ref="G48:G49"/>
    <mergeCell ref="C40:C41"/>
    <mergeCell ref="D40:D41"/>
    <mergeCell ref="D28:D29"/>
    <mergeCell ref="E28:E29"/>
    <mergeCell ref="B22:B23"/>
    <mergeCell ref="B35:B37"/>
    <mergeCell ref="C42:C43"/>
    <mergeCell ref="D42:D43"/>
    <mergeCell ref="E42:E43"/>
    <mergeCell ref="E40:E41"/>
    <mergeCell ref="B30:B31"/>
    <mergeCell ref="B24:B25"/>
    <mergeCell ref="B26:B29"/>
    <mergeCell ref="B33:B34"/>
    <mergeCell ref="C28:C29"/>
    <mergeCell ref="G22:G23"/>
    <mergeCell ref="C20:C21"/>
    <mergeCell ref="D20:D21"/>
    <mergeCell ref="E20:E21"/>
    <mergeCell ref="C16:C17"/>
    <mergeCell ref="D16:D17"/>
    <mergeCell ref="E18:E19"/>
    <mergeCell ref="A2:G2"/>
    <mergeCell ref="A4:A7"/>
    <mergeCell ref="B5:B7"/>
    <mergeCell ref="A8:A13"/>
    <mergeCell ref="B8:B11"/>
    <mergeCell ref="B12:B13"/>
    <mergeCell ref="G14:G15"/>
    <mergeCell ref="A14:A37"/>
    <mergeCell ref="B14:B21"/>
    <mergeCell ref="C14:C15"/>
    <mergeCell ref="D14:D15"/>
    <mergeCell ref="E14:E15"/>
    <mergeCell ref="E16:E17"/>
    <mergeCell ref="C18:C19"/>
    <mergeCell ref="D18:D19"/>
    <mergeCell ref="G28:G29"/>
    <mergeCell ref="G16:G17"/>
    <mergeCell ref="G18:G19"/>
    <mergeCell ref="G20:G21"/>
    <mergeCell ref="C22:C23"/>
    <mergeCell ref="D22:D23"/>
    <mergeCell ref="E22:E23"/>
  </mergeCells>
  <phoneticPr fontId="7" type="noConversion"/>
  <printOptions horizontalCentered="1"/>
  <pageMargins left="0.15748031496062992" right="0.15748031496062992" top="0.39370078740157483" bottom="0.31496062992125984" header="0.43307086614173229" footer="0.15748031496062992"/>
  <pageSetup paperSize="9" scale="69" firstPageNumber="4294967295" fitToWidth="0" orientation="portrait" r:id="rId1"/>
  <headerFooter alignWithMargins="0">
    <oddFooter>&amp;L&amp;C&amp;"宋体,常规"&amp;12第 &amp;"宋体,常规"&amp;12&amp;P&amp;"宋体,常规"&amp;12 页，共 &amp;"宋体,常规"&amp;12&amp;N&amp;"宋体,常规"&amp;12 页&amp;R</oddFooter>
  </headerFooter>
  <rowBreaks count="2" manualBreakCount="2">
    <brk id="15" max="6" man="1"/>
    <brk id="3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0"/>
  <sheetViews>
    <sheetView view="pageBreakPreview" zoomScaleNormal="100" zoomScaleSheetLayoutView="100" workbookViewId="0">
      <selection activeCell="E52" sqref="E52"/>
    </sheetView>
  </sheetViews>
  <sheetFormatPr defaultColWidth="9" defaultRowHeight="13.5" x14ac:dyDescent="0.15"/>
  <cols>
    <col min="1" max="1" width="26" style="31" customWidth="1"/>
    <col min="2" max="6" width="21.625" style="31" customWidth="1"/>
    <col min="7" max="16384" width="9" style="31"/>
  </cols>
  <sheetData>
    <row r="1" spans="1:6" s="30" customFormat="1" ht="23.25" customHeight="1" x14ac:dyDescent="0.15">
      <c r="A1" s="29" t="s">
        <v>175</v>
      </c>
      <c r="B1" s="29"/>
      <c r="C1" s="29"/>
      <c r="D1" s="29"/>
      <c r="E1" s="29"/>
      <c r="F1" s="29"/>
    </row>
    <row r="2" spans="1:6" ht="18.75" x14ac:dyDescent="0.15">
      <c r="A2" s="78" t="s">
        <v>176</v>
      </c>
      <c r="B2" s="78"/>
      <c r="C2" s="78"/>
      <c r="D2" s="78"/>
      <c r="E2" s="78"/>
      <c r="F2" s="78"/>
    </row>
    <row r="3" spans="1:6" s="33" customFormat="1" ht="23.25" customHeight="1" thickBot="1" x14ac:dyDescent="0.3">
      <c r="A3" s="32"/>
      <c r="B3" s="32"/>
      <c r="C3" s="32"/>
      <c r="D3" s="32"/>
      <c r="E3" s="32"/>
      <c r="F3" s="29" t="s">
        <v>177</v>
      </c>
    </row>
    <row r="4" spans="1:6" s="33" customFormat="1" ht="36" customHeight="1" x14ac:dyDescent="0.15">
      <c r="A4" s="34" t="s">
        <v>99</v>
      </c>
      <c r="B4" s="35" t="s">
        <v>100</v>
      </c>
      <c r="C4" s="35" t="s">
        <v>101</v>
      </c>
      <c r="D4" s="35" t="s">
        <v>102</v>
      </c>
      <c r="E4" s="35" t="s">
        <v>103</v>
      </c>
      <c r="F4" s="35" t="s">
        <v>106</v>
      </c>
    </row>
    <row r="5" spans="1:6" s="33" customFormat="1" ht="22.5" customHeight="1" x14ac:dyDescent="0.15">
      <c r="A5" s="36" t="s">
        <v>178</v>
      </c>
      <c r="B5" s="37">
        <v>145.05000000000001</v>
      </c>
      <c r="C5" s="37">
        <v>47.24</v>
      </c>
      <c r="D5" s="37">
        <v>2.4E-2</v>
      </c>
      <c r="E5" s="37"/>
      <c r="F5" s="38">
        <f t="shared" ref="F5:F7" si="0">SUM(B5:E5)</f>
        <v>192.31400000000002</v>
      </c>
    </row>
    <row r="6" spans="1:6" s="33" customFormat="1" ht="22.5" customHeight="1" x14ac:dyDescent="0.15">
      <c r="A6" s="36" t="s">
        <v>179</v>
      </c>
      <c r="B6" s="37">
        <v>9.14</v>
      </c>
      <c r="C6" s="37"/>
      <c r="D6" s="37"/>
      <c r="E6" s="37"/>
      <c r="F6" s="38">
        <f t="shared" si="0"/>
        <v>9.14</v>
      </c>
    </row>
    <row r="7" spans="1:6" s="33" customFormat="1" ht="22.5" customHeight="1" x14ac:dyDescent="0.15">
      <c r="A7" s="36" t="s">
        <v>180</v>
      </c>
      <c r="B7" s="37">
        <v>3</v>
      </c>
      <c r="C7" s="37"/>
      <c r="D7" s="37"/>
      <c r="E7" s="37"/>
      <c r="F7" s="38">
        <f t="shared" si="0"/>
        <v>3</v>
      </c>
    </row>
    <row r="8" spans="1:6" s="33" customFormat="1" ht="22.5" customHeight="1" x14ac:dyDescent="0.15">
      <c r="A8" s="39" t="s">
        <v>104</v>
      </c>
      <c r="B8" s="37">
        <v>14.71</v>
      </c>
      <c r="C8" s="37"/>
      <c r="D8" s="37"/>
      <c r="E8" s="37"/>
      <c r="F8" s="38">
        <f t="shared" ref="F8:F9" si="1">SUM(B8:E8)</f>
        <v>14.71</v>
      </c>
    </row>
    <row r="9" spans="1:6" s="33" customFormat="1" ht="22.5" customHeight="1" x14ac:dyDescent="0.15">
      <c r="A9" s="36" t="s">
        <v>181</v>
      </c>
      <c r="B9" s="37"/>
      <c r="C9" s="37"/>
      <c r="D9" s="37"/>
      <c r="E9" s="37">
        <v>4</v>
      </c>
      <c r="F9" s="38">
        <f t="shared" si="1"/>
        <v>4</v>
      </c>
    </row>
    <row r="10" spans="1:6" s="33" customFormat="1" ht="36" customHeight="1" thickBot="1" x14ac:dyDescent="0.2">
      <c r="A10" s="40" t="s">
        <v>105</v>
      </c>
      <c r="B10" s="41">
        <f>SUM(B5:B9)</f>
        <v>171.9</v>
      </c>
      <c r="C10" s="41">
        <f>SUM(C5:C9)</f>
        <v>47.24</v>
      </c>
      <c r="D10" s="41">
        <f>SUM(D5:D9)</f>
        <v>2.4E-2</v>
      </c>
      <c r="E10" s="41">
        <f>SUM(E5:E9)</f>
        <v>4</v>
      </c>
      <c r="F10" s="41">
        <f>SUM(F5:F9)</f>
        <v>223.16400000000002</v>
      </c>
    </row>
    <row r="12" spans="1:6" hidden="1" x14ac:dyDescent="0.15">
      <c r="B12" s="42"/>
      <c r="C12" s="42"/>
      <c r="D12" s="42"/>
      <c r="E12" s="42"/>
      <c r="F12" s="42">
        <v>345569</v>
      </c>
    </row>
    <row r="13" spans="1:6" hidden="1" x14ac:dyDescent="0.15">
      <c r="A13" s="31" t="s">
        <v>182</v>
      </c>
      <c r="B13" s="42">
        <v>778124</v>
      </c>
    </row>
    <row r="14" spans="1:6" hidden="1" x14ac:dyDescent="0.15">
      <c r="A14" s="31" t="s">
        <v>183</v>
      </c>
      <c r="B14" s="43">
        <v>871620</v>
      </c>
    </row>
    <row r="15" spans="1:6" hidden="1" x14ac:dyDescent="0.15">
      <c r="A15" s="31" t="s">
        <v>184</v>
      </c>
      <c r="B15" s="44">
        <f>B14-B13</f>
        <v>93496</v>
      </c>
    </row>
    <row r="16" spans="1:6" hidden="1" x14ac:dyDescent="0.15"/>
    <row r="17" spans="1:3" hidden="1" x14ac:dyDescent="0.15">
      <c r="A17" s="31" t="s">
        <v>185</v>
      </c>
      <c r="B17" s="42">
        <f>31400</f>
        <v>31400</v>
      </c>
    </row>
    <row r="18" spans="1:3" hidden="1" x14ac:dyDescent="0.15">
      <c r="A18" s="31" t="s">
        <v>186</v>
      </c>
      <c r="B18" s="42">
        <v>-880</v>
      </c>
    </row>
    <row r="19" spans="1:3" hidden="1" x14ac:dyDescent="0.15">
      <c r="A19" s="31" t="s">
        <v>186</v>
      </c>
      <c r="B19" s="42">
        <v>45000</v>
      </c>
    </row>
    <row r="20" spans="1:3" hidden="1" x14ac:dyDescent="0.15">
      <c r="A20" s="31" t="s">
        <v>186</v>
      </c>
      <c r="B20" s="42">
        <v>4638</v>
      </c>
    </row>
    <row r="21" spans="1:3" hidden="1" x14ac:dyDescent="0.15">
      <c r="A21" s="31" t="s">
        <v>187</v>
      </c>
      <c r="B21" s="42">
        <v>-1650</v>
      </c>
    </row>
    <row r="22" spans="1:3" hidden="1" x14ac:dyDescent="0.15">
      <c r="A22" s="31" t="s">
        <v>186</v>
      </c>
      <c r="B22" s="42">
        <v>-2564</v>
      </c>
    </row>
    <row r="23" spans="1:3" hidden="1" x14ac:dyDescent="0.15">
      <c r="A23" s="45" t="s">
        <v>188</v>
      </c>
      <c r="B23" s="43">
        <v>12300</v>
      </c>
    </row>
    <row r="24" spans="1:3" hidden="1" x14ac:dyDescent="0.15">
      <c r="A24" s="31" t="s">
        <v>186</v>
      </c>
      <c r="B24" s="42">
        <v>-528</v>
      </c>
    </row>
    <row r="25" spans="1:3" hidden="1" x14ac:dyDescent="0.15">
      <c r="A25" s="31" t="s">
        <v>186</v>
      </c>
      <c r="B25" s="42">
        <v>5400</v>
      </c>
    </row>
    <row r="26" spans="1:3" hidden="1" x14ac:dyDescent="0.15">
      <c r="A26" s="31" t="s">
        <v>186</v>
      </c>
      <c r="B26" s="42">
        <v>380</v>
      </c>
    </row>
    <row r="27" spans="1:3" hidden="1" x14ac:dyDescent="0.15">
      <c r="B27" s="42">
        <f>SUM(B17:B26)</f>
        <v>93496</v>
      </c>
    </row>
    <row r="28" spans="1:3" hidden="1" x14ac:dyDescent="0.15">
      <c r="A28" s="31" t="s">
        <v>189</v>
      </c>
      <c r="B28" s="42">
        <v>40</v>
      </c>
      <c r="C28" s="31" t="s">
        <v>190</v>
      </c>
    </row>
    <row r="29" spans="1:3" hidden="1" x14ac:dyDescent="0.15">
      <c r="A29" s="31" t="s">
        <v>188</v>
      </c>
      <c r="B29" s="42">
        <v>28000</v>
      </c>
      <c r="C29" s="31" t="s">
        <v>191</v>
      </c>
    </row>
    <row r="30" spans="1:3" hidden="1" x14ac:dyDescent="0.15"/>
    <row r="31" spans="1:3" hidden="1" x14ac:dyDescent="0.15">
      <c r="A31" s="42">
        <f>472400</f>
        <v>472400</v>
      </c>
    </row>
    <row r="32" spans="1:3" hidden="1" x14ac:dyDescent="0.15">
      <c r="A32" s="44">
        <f>B23+A31</f>
        <v>484700</v>
      </c>
      <c r="B32" s="42"/>
    </row>
    <row r="33" spans="1:3" hidden="1" x14ac:dyDescent="0.15">
      <c r="A33" s="43">
        <f>512740</f>
        <v>512740</v>
      </c>
    </row>
    <row r="34" spans="1:3" hidden="1" x14ac:dyDescent="0.15">
      <c r="A34" s="44">
        <f>A33-A32</f>
        <v>28040</v>
      </c>
    </row>
    <row r="35" spans="1:3" hidden="1" x14ac:dyDescent="0.15"/>
    <row r="36" spans="1:3" hidden="1" x14ac:dyDescent="0.15">
      <c r="A36" s="42">
        <v>358880</v>
      </c>
    </row>
    <row r="37" spans="1:3" hidden="1" x14ac:dyDescent="0.15">
      <c r="B37" s="42">
        <v>28800</v>
      </c>
      <c r="C37" s="31" t="s">
        <v>192</v>
      </c>
    </row>
    <row r="38" spans="1:3" hidden="1" x14ac:dyDescent="0.15"/>
    <row r="39" spans="1:3" hidden="1" x14ac:dyDescent="0.15"/>
    <row r="40" spans="1:3" hidden="1" x14ac:dyDescent="0.15"/>
    <row r="41" spans="1:3" hidden="1" x14ac:dyDescent="0.15">
      <c r="C41" s="46"/>
    </row>
    <row r="42" spans="1:3" hidden="1" x14ac:dyDescent="0.15">
      <c r="C42" s="31">
        <f>4413.9</f>
        <v>4413.8999999999996</v>
      </c>
    </row>
    <row r="43" spans="1:3" hidden="1" x14ac:dyDescent="0.15">
      <c r="C43" s="31">
        <v>3449.63</v>
      </c>
    </row>
    <row r="44" spans="1:3" hidden="1" x14ac:dyDescent="0.15">
      <c r="C44" s="31">
        <v>964.27</v>
      </c>
    </row>
    <row r="45" spans="1:3" hidden="1" x14ac:dyDescent="0.15">
      <c r="C45" s="31">
        <v>152</v>
      </c>
    </row>
    <row r="46" spans="1:3" hidden="1" x14ac:dyDescent="0.15">
      <c r="C46" s="31">
        <f>C42-C43-C44-C45</f>
        <v>-152.00000000000045</v>
      </c>
    </row>
    <row r="47" spans="1:3" hidden="1" x14ac:dyDescent="0.15"/>
    <row r="48" spans="1:3" hidden="1" x14ac:dyDescent="0.15"/>
    <row r="49" hidden="1" x14ac:dyDescent="0.15"/>
    <row r="50" hidden="1" x14ac:dyDescent="0.15"/>
  </sheetData>
  <mergeCells count="1">
    <mergeCell ref="A2:F2"/>
  </mergeCells>
  <phoneticPr fontId="7" type="noConversion"/>
  <printOptions horizontalCentered="1"/>
  <pageMargins left="0.70866141732283505" right="0.70866141732283505" top="0.74803149606299202" bottom="0.74803149606299202" header="0.31496062992126" footer="0.31496062992126"/>
  <pageSetup paperSize="9"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9"/>
  <sheetViews>
    <sheetView tabSelected="1" view="pageBreakPreview" zoomScaleNormal="100" zoomScaleSheetLayoutView="100" workbookViewId="0">
      <selection activeCell="F22" sqref="F22"/>
    </sheetView>
  </sheetViews>
  <sheetFormatPr defaultColWidth="9" defaultRowHeight="13.5" x14ac:dyDescent="0.15"/>
  <cols>
    <col min="1" max="1" width="22.125" style="62" customWidth="1"/>
    <col min="2" max="2" width="20.875" style="50" customWidth="1"/>
    <col min="3" max="4" width="18.125" style="50" customWidth="1"/>
    <col min="5" max="5" width="10.625" style="50" customWidth="1"/>
    <col min="6" max="6" width="13.5" style="50" customWidth="1"/>
    <col min="7" max="7" width="11.375" style="50" customWidth="1"/>
    <col min="8" max="8" width="9" style="50"/>
    <col min="9" max="9" width="13.5" style="50" customWidth="1"/>
    <col min="10" max="10" width="10.125" style="50" customWidth="1"/>
    <col min="11" max="16384" width="9" style="50"/>
  </cols>
  <sheetData>
    <row r="1" spans="1:10" ht="18" customHeight="1" x14ac:dyDescent="0.25">
      <c r="A1" s="47" t="s">
        <v>193</v>
      </c>
      <c r="B1" s="48"/>
      <c r="C1" s="48"/>
      <c r="D1" s="49"/>
    </row>
    <row r="2" spans="1:10" ht="18.75" x14ac:dyDescent="0.15">
      <c r="A2" s="79" t="s">
        <v>0</v>
      </c>
      <c r="B2" s="79"/>
      <c r="C2" s="79"/>
      <c r="D2" s="79"/>
    </row>
    <row r="3" spans="1:10" ht="16.5" thickBot="1" x14ac:dyDescent="0.3">
      <c r="A3" s="51"/>
      <c r="B3" s="48"/>
      <c r="C3" s="48"/>
      <c r="D3" s="49" t="s">
        <v>194</v>
      </c>
    </row>
    <row r="4" spans="1:10" ht="21.75" customHeight="1" x14ac:dyDescent="0.15">
      <c r="A4" s="52" t="s">
        <v>165</v>
      </c>
      <c r="B4" s="53" t="s">
        <v>195</v>
      </c>
      <c r="C4" s="53" t="s">
        <v>196</v>
      </c>
      <c r="D4" s="53" t="s">
        <v>107</v>
      </c>
    </row>
    <row r="5" spans="1:10" ht="22.5" customHeight="1" x14ac:dyDescent="0.15">
      <c r="A5" s="54" t="s">
        <v>156</v>
      </c>
      <c r="B5" s="55">
        <v>8.5</v>
      </c>
      <c r="C5" s="55">
        <v>11.13</v>
      </c>
      <c r="D5" s="56">
        <f>(B5-C5)/C5</f>
        <v>-0.23629829290206655</v>
      </c>
      <c r="F5" s="42"/>
      <c r="G5" s="42"/>
      <c r="I5" s="57"/>
      <c r="J5" s="57"/>
    </row>
    <row r="6" spans="1:10" ht="22.5" customHeight="1" x14ac:dyDescent="0.15">
      <c r="A6" s="54" t="s">
        <v>157</v>
      </c>
      <c r="B6" s="55">
        <v>6.5</v>
      </c>
      <c r="C6" s="55">
        <v>9.51</v>
      </c>
      <c r="D6" s="56">
        <f t="shared" ref="D6:D28" si="0">(B6-C6)/C6</f>
        <v>-0.31650893796004204</v>
      </c>
      <c r="E6" s="57"/>
      <c r="F6" s="42"/>
      <c r="G6" s="42"/>
      <c r="I6" s="57"/>
      <c r="J6" s="57"/>
    </row>
    <row r="7" spans="1:10" ht="22.5" hidden="1" customHeight="1" x14ac:dyDescent="0.15">
      <c r="A7" s="54"/>
      <c r="B7" s="55"/>
      <c r="C7" s="55"/>
      <c r="D7" s="56"/>
      <c r="F7" s="42"/>
      <c r="G7" s="42"/>
      <c r="I7" s="57"/>
      <c r="J7" s="57"/>
    </row>
    <row r="8" spans="1:10" ht="22.5" hidden="1" customHeight="1" x14ac:dyDescent="0.15">
      <c r="A8" s="54"/>
      <c r="B8" s="55"/>
      <c r="C8" s="55"/>
      <c r="D8" s="56"/>
      <c r="F8" s="42"/>
      <c r="G8" s="42"/>
      <c r="I8" s="57"/>
      <c r="J8" s="57"/>
    </row>
    <row r="9" spans="1:10" ht="22.5" hidden="1" customHeight="1" x14ac:dyDescent="0.15">
      <c r="A9" s="54"/>
      <c r="B9" s="55"/>
      <c r="C9" s="55"/>
      <c r="D9" s="56"/>
      <c r="F9" s="42"/>
      <c r="G9" s="42"/>
      <c r="I9" s="57"/>
      <c r="J9" s="57"/>
    </row>
    <row r="10" spans="1:10" ht="22.5" hidden="1" customHeight="1" x14ac:dyDescent="0.15">
      <c r="A10" s="54"/>
      <c r="B10" s="55"/>
      <c r="C10" s="55"/>
      <c r="D10" s="56"/>
      <c r="F10" s="42"/>
      <c r="G10" s="42"/>
      <c r="I10" s="57"/>
      <c r="J10" s="57"/>
    </row>
    <row r="11" spans="1:10" ht="22.5" hidden="1" customHeight="1" x14ac:dyDescent="0.15">
      <c r="A11" s="54"/>
      <c r="B11" s="55"/>
      <c r="C11" s="55"/>
      <c r="D11" s="56"/>
      <c r="F11" s="42"/>
      <c r="G11" s="42"/>
      <c r="I11" s="57"/>
      <c r="J11" s="57"/>
    </row>
    <row r="12" spans="1:10" ht="22.5" customHeight="1" x14ac:dyDescent="0.15">
      <c r="A12" s="54" t="s">
        <v>158</v>
      </c>
      <c r="B12" s="55">
        <v>9.6199999999999992</v>
      </c>
      <c r="C12" s="55">
        <v>9.76</v>
      </c>
      <c r="D12" s="56">
        <f t="shared" si="0"/>
        <v>-1.4344262295082027E-2</v>
      </c>
      <c r="F12" s="42"/>
      <c r="G12" s="42"/>
      <c r="I12" s="57"/>
      <c r="J12" s="57"/>
    </row>
    <row r="13" spans="1:10" ht="22.5" hidden="1" customHeight="1" x14ac:dyDescent="0.15">
      <c r="A13" s="54"/>
      <c r="B13" s="55"/>
      <c r="C13" s="55"/>
      <c r="D13" s="56"/>
      <c r="F13" s="42"/>
      <c r="G13" s="42"/>
      <c r="I13" s="57"/>
      <c r="J13" s="57"/>
    </row>
    <row r="14" spans="1:10" ht="22.5" hidden="1" customHeight="1" x14ac:dyDescent="0.15">
      <c r="A14" s="54"/>
      <c r="B14" s="55"/>
      <c r="C14" s="55"/>
      <c r="D14" s="56"/>
      <c r="F14" s="42"/>
      <c r="G14" s="42"/>
      <c r="I14" s="57"/>
      <c r="J14" s="57"/>
    </row>
    <row r="15" spans="1:10" ht="22.5" customHeight="1" x14ac:dyDescent="0.15">
      <c r="A15" s="54" t="s">
        <v>159</v>
      </c>
      <c r="B15" s="55">
        <v>0.5</v>
      </c>
      <c r="C15" s="55">
        <v>0.71</v>
      </c>
      <c r="D15" s="56">
        <f t="shared" si="0"/>
        <v>-0.29577464788732388</v>
      </c>
      <c r="F15" s="42"/>
      <c r="G15" s="42"/>
      <c r="I15" s="57"/>
      <c r="J15" s="57"/>
    </row>
    <row r="16" spans="1:10" ht="22.5" customHeight="1" x14ac:dyDescent="0.15">
      <c r="A16" s="54" t="s">
        <v>160</v>
      </c>
      <c r="B16" s="55"/>
      <c r="C16" s="55">
        <v>0.65</v>
      </c>
      <c r="D16" s="56">
        <f t="shared" si="0"/>
        <v>-1</v>
      </c>
      <c r="F16" s="42"/>
      <c r="G16" s="42"/>
      <c r="I16" s="57"/>
      <c r="J16" s="57"/>
    </row>
    <row r="17" spans="1:10" ht="22.5" hidden="1" customHeight="1" x14ac:dyDescent="0.15">
      <c r="A17" s="54"/>
      <c r="B17" s="55"/>
      <c r="C17" s="55"/>
      <c r="D17" s="56"/>
      <c r="F17" s="42"/>
      <c r="G17" s="42"/>
      <c r="I17" s="57"/>
      <c r="J17" s="57"/>
    </row>
    <row r="18" spans="1:10" ht="22.5" hidden="1" customHeight="1" x14ac:dyDescent="0.15">
      <c r="A18" s="54"/>
      <c r="B18" s="55"/>
      <c r="C18" s="55"/>
      <c r="D18" s="56"/>
      <c r="F18" s="42"/>
      <c r="G18" s="42"/>
      <c r="I18" s="57"/>
      <c r="J18" s="57"/>
    </row>
    <row r="19" spans="1:10" ht="22.5" hidden="1" customHeight="1" x14ac:dyDescent="0.15">
      <c r="A19" s="54"/>
      <c r="B19" s="55"/>
      <c r="C19" s="55"/>
      <c r="D19" s="56"/>
      <c r="F19" s="42"/>
      <c r="G19" s="42"/>
      <c r="I19" s="57"/>
      <c r="J19" s="57"/>
    </row>
    <row r="20" spans="1:10" ht="22.5" hidden="1" customHeight="1" x14ac:dyDescent="0.15">
      <c r="A20" s="54"/>
      <c r="B20" s="55"/>
      <c r="C20" s="55"/>
      <c r="D20" s="56"/>
      <c r="F20" s="42"/>
      <c r="G20" s="42"/>
      <c r="I20" s="57"/>
      <c r="J20" s="57"/>
    </row>
    <row r="21" spans="1:10" ht="22.5" customHeight="1" x14ac:dyDescent="0.15">
      <c r="A21" s="54" t="s">
        <v>161</v>
      </c>
      <c r="B21" s="55">
        <v>2.71</v>
      </c>
      <c r="C21" s="55">
        <v>0.89</v>
      </c>
      <c r="D21" s="56">
        <f t="shared" si="0"/>
        <v>2.0449438202247188</v>
      </c>
      <c r="F21" s="42"/>
      <c r="G21" s="42"/>
      <c r="I21" s="57"/>
      <c r="J21" s="57"/>
    </row>
    <row r="22" spans="1:10" ht="22.5" customHeight="1" x14ac:dyDescent="0.15">
      <c r="A22" s="54" t="s">
        <v>162</v>
      </c>
      <c r="B22" s="55">
        <v>2.11</v>
      </c>
      <c r="C22" s="55">
        <v>2.97</v>
      </c>
      <c r="D22" s="56">
        <f t="shared" si="0"/>
        <v>-0.28956228956228963</v>
      </c>
      <c r="F22" s="42"/>
      <c r="G22" s="42"/>
      <c r="I22" s="57"/>
      <c r="J22" s="57"/>
    </row>
    <row r="23" spans="1:10" ht="22.5" hidden="1" customHeight="1" x14ac:dyDescent="0.15">
      <c r="A23" s="54"/>
      <c r="B23" s="55"/>
      <c r="C23" s="55"/>
      <c r="D23" s="56"/>
      <c r="F23" s="42"/>
      <c r="G23" s="42"/>
      <c r="I23" s="57"/>
      <c r="J23" s="57"/>
    </row>
    <row r="24" spans="1:10" ht="22.5" customHeight="1" x14ac:dyDescent="0.15">
      <c r="A24" s="54" t="s">
        <v>163</v>
      </c>
      <c r="B24" s="55">
        <v>9.16</v>
      </c>
      <c r="C24" s="55"/>
      <c r="D24" s="56">
        <v>1</v>
      </c>
      <c r="F24" s="42"/>
      <c r="G24" s="42"/>
      <c r="I24" s="57"/>
      <c r="J24" s="57"/>
    </row>
    <row r="25" spans="1:10" ht="22.5" customHeight="1" x14ac:dyDescent="0.15">
      <c r="A25" s="54" t="s">
        <v>164</v>
      </c>
      <c r="B25" s="55">
        <v>8.14</v>
      </c>
      <c r="C25" s="55">
        <v>293.29000000000002</v>
      </c>
      <c r="D25" s="56">
        <f t="shared" si="0"/>
        <v>-0.97224589996249455</v>
      </c>
      <c r="F25" s="42"/>
      <c r="G25" s="42"/>
      <c r="I25" s="57"/>
      <c r="J25" s="57"/>
    </row>
    <row r="26" spans="1:10" ht="22.5" hidden="1" customHeight="1" x14ac:dyDescent="0.15">
      <c r="A26" s="54"/>
      <c r="B26" s="55"/>
      <c r="C26" s="55"/>
      <c r="D26" s="56"/>
      <c r="F26" s="42"/>
      <c r="G26" s="42"/>
      <c r="I26" s="57"/>
      <c r="J26" s="57"/>
    </row>
    <row r="27" spans="1:10" ht="22.5" hidden="1" customHeight="1" x14ac:dyDescent="0.15">
      <c r="A27" s="54"/>
      <c r="B27" s="55"/>
      <c r="C27" s="55"/>
      <c r="D27" s="56"/>
      <c r="F27" s="42"/>
      <c r="G27" s="42"/>
      <c r="I27" s="57"/>
      <c r="J27" s="57"/>
    </row>
    <row r="28" spans="1:10" ht="23.25" customHeight="1" thickBot="1" x14ac:dyDescent="0.2">
      <c r="A28" s="58" t="s">
        <v>166</v>
      </c>
      <c r="B28" s="59">
        <f>SUM(B5:B27)</f>
        <v>47.239999999999995</v>
      </c>
      <c r="C28" s="59">
        <f>SUM(C5:C27)</f>
        <v>328.91</v>
      </c>
      <c r="D28" s="60">
        <f t="shared" si="0"/>
        <v>-0.85637408409595328</v>
      </c>
      <c r="F28" s="61"/>
      <c r="G28" s="61"/>
      <c r="I28" s="57"/>
      <c r="J28" s="57"/>
    </row>
    <row r="35" spans="1:6" hidden="1" x14ac:dyDescent="0.15"/>
    <row r="36" spans="1:6" hidden="1" x14ac:dyDescent="0.15">
      <c r="A36" s="63"/>
      <c r="B36" s="64" t="s">
        <v>197</v>
      </c>
      <c r="C36" s="65" t="s">
        <v>198</v>
      </c>
      <c r="D36" s="64"/>
    </row>
    <row r="37" spans="1:6" hidden="1" x14ac:dyDescent="0.15">
      <c r="A37" s="63" t="s">
        <v>188</v>
      </c>
      <c r="B37" s="43">
        <v>451347.35</v>
      </c>
      <c r="C37" s="43">
        <v>701929.6</v>
      </c>
      <c r="D37" s="64"/>
    </row>
    <row r="38" spans="1:6" hidden="1" x14ac:dyDescent="0.15">
      <c r="A38" s="63" t="s">
        <v>186</v>
      </c>
      <c r="B38" s="43">
        <v>315777.77</v>
      </c>
      <c r="C38" s="43">
        <v>314275.58</v>
      </c>
      <c r="D38" s="64"/>
    </row>
    <row r="39" spans="1:6" hidden="1" x14ac:dyDescent="0.15">
      <c r="A39" s="63" t="s">
        <v>187</v>
      </c>
      <c r="B39" s="43">
        <v>30495.599999999999</v>
      </c>
      <c r="C39" s="43">
        <v>16398</v>
      </c>
      <c r="D39" s="64"/>
    </row>
    <row r="40" spans="1:6" hidden="1" x14ac:dyDescent="0.15">
      <c r="A40" s="63" t="s">
        <v>199</v>
      </c>
      <c r="B40" s="43">
        <v>535</v>
      </c>
      <c r="C40" s="64">
        <v>900</v>
      </c>
      <c r="D40" s="64"/>
      <c r="F40" s="57">
        <f>C39-C28</f>
        <v>16069.09</v>
      </c>
    </row>
    <row r="41" spans="1:6" hidden="1" x14ac:dyDescent="0.15">
      <c r="A41" s="63" t="s">
        <v>200</v>
      </c>
      <c r="B41" s="43">
        <v>1700</v>
      </c>
      <c r="C41" s="43">
        <v>3100</v>
      </c>
      <c r="D41" s="64"/>
    </row>
    <row r="42" spans="1:6" hidden="1" x14ac:dyDescent="0.15">
      <c r="A42" s="63" t="s">
        <v>201</v>
      </c>
      <c r="B42" s="66">
        <f>SUM(B37:B41)</f>
        <v>799855.72</v>
      </c>
      <c r="C42" s="66">
        <f>SUM(C37:C41)</f>
        <v>1036603.1799999999</v>
      </c>
      <c r="D42" s="64"/>
    </row>
    <row r="43" spans="1:6" hidden="1" x14ac:dyDescent="0.15"/>
    <row r="44" spans="1:6" hidden="1" x14ac:dyDescent="0.15"/>
    <row r="45" spans="1:6" hidden="1" x14ac:dyDescent="0.15">
      <c r="B45" s="50">
        <v>315175.58</v>
      </c>
    </row>
    <row r="46" spans="1:6" hidden="1" x14ac:dyDescent="0.15">
      <c r="B46" s="57">
        <f>B38-B45</f>
        <v>602.19000000000233</v>
      </c>
      <c r="C46" s="57"/>
    </row>
    <row r="47" spans="1:6" hidden="1" x14ac:dyDescent="0.15"/>
    <row r="49" spans="2:2" x14ac:dyDescent="0.15">
      <c r="B49" s="67"/>
    </row>
  </sheetData>
  <mergeCells count="1">
    <mergeCell ref="A2:D2"/>
  </mergeCells>
  <phoneticPr fontId="7" type="noConversion"/>
  <printOptions horizontalCentered="1"/>
  <pageMargins left="0.70866141732283505" right="0.70866141732283505" top="0.74803149606299202" bottom="0.74803149606299202" header="0.31496062992126" footer="0.31496062992126"/>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3</vt:i4>
      </vt:variant>
    </vt:vector>
  </HeadingPairs>
  <TitlesOfParts>
    <vt:vector size="6" baseType="lpstr">
      <vt:lpstr>附表1</vt:lpstr>
      <vt:lpstr>附表2</vt:lpstr>
      <vt:lpstr>附表3</vt:lpstr>
      <vt:lpstr>附表1!Print_Area</vt:lpstr>
      <vt:lpstr>附表2!Print_Area</vt:lpstr>
      <vt:lpstr>附表3!Print_Area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2020-11-25T10:07:33Z</dcterms:modified>
</cp:coreProperties>
</file>