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63" activeTab="13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  <sheet name="6" sheetId="13" r:id="rId13"/>
    <sheet name="7-1" sheetId="15" r:id="rId14"/>
    <sheet name="7-2" sheetId="16" r:id="rId15"/>
    <sheet name="7-3" sheetId="17" r:id="rId16"/>
    <sheet name="7-4" sheetId="18" r:id="rId17"/>
    <sheet name="7-5" sheetId="19" r:id="rId18"/>
    <sheet name="7-6" sheetId="20" r:id="rId19"/>
    <sheet name="7-7" sheetId="21" r:id="rId20"/>
    <sheet name="7-8" sheetId="22" r:id="rId21"/>
    <sheet name="7-9" sheetId="23" r:id="rId22"/>
    <sheet name="7-10" sheetId="24" r:id="rId23"/>
    <sheet name="7-11" sheetId="25" r:id="rId24"/>
    <sheet name="7-12" sheetId="26" r:id="rId25"/>
    <sheet name="7-13" sheetId="27" r:id="rId26"/>
    <sheet name="7-14" sheetId="28" r:id="rId27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<sst xmlns="http://schemas.openxmlformats.org/spreadsheetml/2006/main" count="1755" uniqueCount="658">
  <si>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</si>
  <si>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</si>
  <si>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</si>
  <si>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</si>
  <si>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</si>
  <si>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</si>
  <si>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</si>
  <si>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</si>
  <si>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</si>
  <si>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</si>
  <si>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</si>
  <si>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</si>
  <si>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</si>
  <si>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</si>
  <si>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</si>
  <si>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</si>
  <si>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</si>
  <si>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</si>
  <si>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</si>
  <si>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</si>
  <si>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</si>
  <si>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</si>
  <si>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</si>
  <si>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</si>
  <si>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</si>
  <si>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</si>
  <si>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</si>
  <si>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</si>
  <si>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</si>
  <si>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</si>
  <si>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</si>
  <si>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</si>
  <si>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</si>
  <si>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</si>
  <si>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</si>
  <si>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</si>
  <si>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</si>
  <si>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</si>
  <si>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</si>
  <si>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</si>
  <si>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</si>
  <si>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</si>
  <si>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</si>
  <si>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</si>
  <si>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</si>
  <si>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</si>
  <si>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</si>
  <si>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</si>
  <si>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</si>
  <si>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</si>
  <si>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</si>
  <si>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</si>
  <si>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</si>
  <si>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</si>
  <si>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</si>
  <si>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</si>
  <si>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</si>
  <si>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</si>
  <si>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</si>
  <si>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</si>
  <si>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</si>
  <si>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</si>
  <si>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</si>
  <si>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</si>
  <si>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</si>
  <si>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</si>
  <si>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</si>
  <si>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</si>
  <si>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</si>
  <si>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</si>
  <si>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</si>
  <si>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</si>
  <si>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</si>
  <si>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</si>
  <si>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</si>
  <si>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</si>
  <si>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</si>
  <si>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</si>
  <si>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</si>
  <si>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108101</t>
  </si>
  <si>
    <t>通川区政法委机关</t>
  </si>
  <si>
    <t>201</t>
  </si>
  <si>
    <t>31</t>
  </si>
  <si>
    <t>01</t>
  </si>
  <si>
    <t xml:space="preserve">  108101</t>
  </si>
  <si>
    <t xml:space="preserve">  行政运行（党委办公厅（室）及相关机构事务）</t>
  </si>
  <si>
    <t>02</t>
  </si>
  <si>
    <t xml:space="preserve">  一般行政管理事务（党委办公厅（室）及相关机构事务）</t>
  </si>
  <si>
    <t>208</t>
  </si>
  <si>
    <t>05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</si>
  <si>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</si>
  <si>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</si>
  <si>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</si>
  <si>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</si>
  <si>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</si>
  <si>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 xml:space="preserve">  行政单位医疗</t>
  </si>
  <si>
    <t>213</t>
  </si>
  <si>
    <t xml:space="preserve">  其他扶贫支出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</si>
  <si>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</si>
  <si>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</si>
  <si>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</si>
  <si>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</si>
  <si>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</si>
  <si>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</si>
  <si>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</si>
  <si>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</si>
  <si>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</si>
  <si>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</si>
  <si>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</si>
  <si>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</si>
  <si>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</si>
  <si>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</si>
  <si>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</si>
  <si>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</si>
  <si>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</si>
  <si>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</si>
  <si>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</si>
  <si>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</si>
  <si>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</si>
  <si>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</si>
  <si>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</si>
  <si>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</si>
  <si>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</si>
  <si>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</si>
  <si>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</si>
  <si>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</si>
  <si>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</si>
  <si>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</si>
  <si>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</si>
  <si>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</si>
  <si>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</si>
  <si>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</si>
  <si>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</si>
  <si>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</si>
  <si>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</si>
  <si>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</si>
  <si>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</si>
  <si>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</si>
  <si>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</si>
  <si>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</si>
  <si>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</si>
  <si>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</si>
  <si>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</si>
  <si>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</si>
  <si>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</si>
  <si>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</si>
  <si>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</si>
  <si>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</si>
  <si>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</si>
  <si>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</si>
  <si>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</si>
  <si>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</si>
  <si>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</si>
  <si>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</si>
  <si>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</si>
  <si>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</si>
  <si>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</si>
  <si>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</si>
  <si>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</si>
  <si>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</si>
  <si>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</si>
  <si>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</si>
  <si>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</si>
  <si>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</si>
  <si>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</si>
  <si>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</si>
  <si>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</si>
  <si>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</si>
  <si>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</si>
  <si>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</si>
  <si>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</si>
  <si>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</si>
  <si>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</si>
  <si>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</si>
  <si>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</si>
  <si>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</si>
  <si>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</si>
  <si>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</si>
  <si>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</si>
  <si>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</si>
  <si>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</si>
  <si>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</si>
  <si>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</si>
  <si>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</si>
  <si>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</si>
  <si>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</si>
  <si>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</si>
  <si>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</si>
  <si>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</si>
  <si>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</si>
  <si>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</si>
  <si>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</si>
  <si>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</si>
  <si>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</si>
  <si>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</si>
  <si>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</si>
  <si>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</si>
  <si>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</si>
  <si>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</si>
  <si>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</si>
  <si>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</si>
  <si>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</si>
  <si>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</si>
  <si>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</si>
  <si>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</si>
  <si>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</si>
  <si>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</si>
  <si>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</si>
  <si>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</si>
  <si>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</si>
  <si>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</si>
  <si>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</si>
  <si>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</si>
  <si>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</si>
  <si>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</si>
  <si>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</si>
  <si>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</si>
  <si>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</si>
  <si>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</si>
  <si>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</si>
  <si>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</si>
  <si>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</si>
  <si>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</si>
  <si>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</si>
  <si>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</si>
  <si>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</si>
  <si>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</si>
  <si>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</si>
  <si>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</si>
  <si>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</si>
  <si>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</si>
  <si>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</si>
  <si>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</si>
  <si>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</si>
  <si>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</si>
  <si>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</si>
  <si>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</si>
  <si>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</si>
  <si>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</si>
  <si>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</si>
  <si>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</si>
  <si>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</si>
  <si>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</si>
  <si>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</si>
  <si>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</si>
  <si>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</si>
  <si>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</si>
  <si>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</si>
  <si>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</si>
  <si>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</si>
  <si>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</si>
  <si>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</si>
  <si>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</si>
  <si>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</si>
  <si>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</si>
  <si>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</si>
  <si>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</si>
  <si>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</si>
  <si>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</si>
  <si>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</si>
  <si>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</si>
  <si>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</si>
  <si>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</si>
  <si>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</si>
  <si>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</si>
  <si>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</si>
  <si>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</si>
  <si>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</si>
  <si>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</si>
  <si>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</si>
  <si>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</si>
  <si>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</si>
  <si>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</si>
  <si>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</si>
  <si>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</si>
  <si>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</si>
  <si>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</si>
  <si>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</si>
  <si>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</si>
  <si>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</si>
  <si>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</si>
  <si>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</si>
  <si>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</si>
  <si>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</si>
  <si>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</si>
  <si>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</si>
  <si>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</si>
  <si>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</si>
  <si>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</si>
  <si>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</si>
  <si>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</si>
  <si>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</si>
  <si>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</si>
  <si>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</si>
  <si>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</si>
  <si>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</si>
  <si>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</si>
  <si>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</si>
  <si>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</si>
  <si>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</si>
  <si>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</si>
  <si>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</si>
  <si>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</si>
  <si>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</si>
  <si>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</si>
  <si>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</si>
  <si>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</si>
  <si>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</si>
  <si>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</si>
  <si>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</si>
  <si>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</si>
  <si>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</si>
  <si>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</si>
  <si>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</si>
  <si>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</si>
  <si>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</si>
  <si>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</si>
  <si>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</si>
  <si>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</si>
  <si>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</si>
  <si>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</si>
  <si>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</si>
  <si>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</si>
  <si>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</si>
  <si>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</si>
  <si>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</si>
  <si>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</si>
  <si>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</si>
  <si>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</si>
  <si>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</si>
  <si>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</si>
  <si>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</si>
  <si>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</si>
  <si>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</si>
  <si>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</si>
  <si>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</si>
  <si>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</si>
  <si>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</si>
  <si>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</si>
  <si>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</si>
  <si>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</si>
  <si>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</si>
  <si>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</si>
  <si>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</si>
  <si>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</si>
  <si>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</si>
  <si>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</si>
  <si>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</si>
  <si>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</si>
  <si>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一般行政管理事务（党委办公厅（室）及相关机构事务）</t>
  </si>
  <si>
    <t>其他社会保障和就业支出</t>
  </si>
  <si>
    <t>机关事业单位基本养老保险缴费支出</t>
  </si>
  <si>
    <t>其他扶贫支出</t>
  </si>
  <si>
    <t>行政单位医疗</t>
  </si>
  <si>
    <t>行政运行（党委办公厅（室）及相关机构事务）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</si>
  <si>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</si>
  <si>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</si>
  <si>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</si>
  <si>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</si>
  <si>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</si>
  <si>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</si>
  <si>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</si>
  <si>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</si>
  <si>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</si>
  <si>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</si>
  <si>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</si>
  <si>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</si>
  <si>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</si>
  <si>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</si>
  <si>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</si>
  <si>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</si>
  <si>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</si>
  <si>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</si>
  <si>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</si>
  <si>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</si>
  <si>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</si>
  <si>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</si>
  <si>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</si>
  <si>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</si>
  <si>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</si>
  <si>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</si>
  <si>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</si>
  <si>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</si>
  <si>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</si>
  <si>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</si>
  <si>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</si>
  <si>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</si>
  <si>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</si>
  <si>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</si>
  <si>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</si>
  <si>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</si>
  <si>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</si>
  <si>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</si>
  <si>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</si>
  <si>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</si>
  <si>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</si>
  <si>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</si>
  <si>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</si>
  <si>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</si>
  <si>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</si>
  <si>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</si>
  <si>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</si>
  <si>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</si>
  <si>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</si>
  <si>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</si>
  <si>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</si>
  <si>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</si>
  <si>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</si>
  <si>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</si>
  <si>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</si>
  <si>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</si>
  <si>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</si>
  <si>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</si>
  <si>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</si>
  <si>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</si>
  <si>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</si>
  <si>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</si>
  <si>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</si>
  <si>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</si>
  <si>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</si>
  <si>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</si>
  <si>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</si>
  <si>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</si>
  <si>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</si>
  <si>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</si>
  <si>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</si>
  <si>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</si>
  <si>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</si>
  <si>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</si>
  <si>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</si>
  <si>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</si>
  <si>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长安网信息网络维护</t>
  </si>
  <si>
    <t xml:space="preserve">  政法系统作风巡察</t>
  </si>
  <si>
    <t xml:space="preserve">  维稳信息员培训</t>
  </si>
  <si>
    <t xml:space="preserve">  平安建设宣传</t>
  </si>
  <si>
    <t xml:space="preserve">  派驻纪检组工作经费</t>
  </si>
  <si>
    <t xml:space="preserve">  雪亮工程二期2018年租赁费用</t>
  </si>
  <si>
    <t xml:space="preserve">  扫黑除恶专项工作经费</t>
  </si>
  <si>
    <t xml:space="preserve">  补充干警救助资金</t>
  </si>
  <si>
    <t xml:space="preserve">  涉法涉诉信访案件协调</t>
  </si>
  <si>
    <t xml:space="preserve">  雪亮工程一期2018年租赁费用</t>
  </si>
  <si>
    <t xml:space="preserve">  关工委工作经费</t>
  </si>
  <si>
    <t xml:space="preserve">  聘用人员经费</t>
  </si>
  <si>
    <t xml:space="preserve">  政法队伍建设调研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</si>
  <si>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</si>
  <si>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</si>
  <si>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</si>
  <si>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</si>
  <si>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</si>
  <si>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</si>
  <si>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</si>
  <si>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</si>
  <si>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</si>
  <si>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</si>
  <si>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</si>
  <si>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</si>
  <si>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</si>
  <si>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</si>
  <si>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</si>
  <si>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</si>
  <si>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</si>
  <si>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整体支出绩效目标自评表</t>
  </si>
  <si>
    <r>
      <rPr>
        <sz val="12"/>
        <rFont val="宋体"/>
        <charset val="134"/>
      </rPr>
      <t>（2019）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</t>
    </r>
  </si>
  <si>
    <t>部门名称</t>
  </si>
  <si>
    <t>通川区委政法委</t>
  </si>
  <si>
    <t>年度
主要
任务</t>
  </si>
  <si>
    <t>任务名称</t>
  </si>
  <si>
    <t>主要内容</t>
  </si>
  <si>
    <t>预算金额（万元）</t>
  </si>
  <si>
    <t>实际执行（万元）</t>
  </si>
  <si>
    <t>总额</t>
  </si>
  <si>
    <t>财政拨款</t>
  </si>
  <si>
    <t>其他资金</t>
  </si>
  <si>
    <t>任务1</t>
  </si>
  <si>
    <t>任务2</t>
  </si>
  <si>
    <t>任务3</t>
  </si>
  <si>
    <t>……</t>
  </si>
  <si>
    <t>金额合计</t>
  </si>
  <si>
    <t>预期目标</t>
  </si>
  <si>
    <t>实际完成目标</t>
  </si>
  <si>
    <t>年度
总体
目标</t>
  </si>
  <si>
    <t>（一）弘扬新时代枫桥经验，抓好重点突出领域矛盾化解。
（三）抓住政法委机关机构改革、司法责任制综合配套改革、政法部门内设机构改革，推动改革不断取得突破性进展。
（四）开展民转刑命案防范、非访治理、邪教防范专项行动，及时掌握隐患、提前防范、妥善处置。
（五）深化扫黑除恶专项斗争、综治中心建设、雪亮工程建设、网格化服务管理，进一步构建共建共治共享的社会治理格局。</t>
  </si>
  <si>
    <t xml:space="preserve">
</t>
  </si>
  <si>
    <t>年
度
绩
效
指
标</t>
  </si>
  <si>
    <t>一级指标</t>
  </si>
  <si>
    <t>二级指标</t>
  </si>
  <si>
    <t>三级指标</t>
  </si>
  <si>
    <t>预期指标值（包含数字及文字描述）</t>
  </si>
  <si>
    <t>实际完成指标值（包含数字及文字描述）</t>
  </si>
  <si>
    <t>完成指标</t>
  </si>
  <si>
    <t>数量指标</t>
  </si>
  <si>
    <t xml:space="preserve"> 指标1：</t>
  </si>
  <si>
    <t>加快区镇村三级综治中心建设</t>
  </si>
  <si>
    <t xml:space="preserve"> 指标2：</t>
  </si>
  <si>
    <t>加快雪亮工程三期点位建设</t>
  </si>
  <si>
    <t xml:space="preserve"> ……</t>
  </si>
  <si>
    <t>质量指标</t>
  </si>
  <si>
    <t>网格服务管理重点走访率全市前列</t>
  </si>
  <si>
    <t>时效指标</t>
  </si>
  <si>
    <t>2019年底前</t>
  </si>
  <si>
    <t>成本指标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</si>
  <si>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</si>
  <si>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</si>
  <si>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</si>
  <si>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</si>
  <si>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</si>
  <si>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</si>
  <si>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</si>
  <si>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注：部门整体支出绩效目标自评表在年度预算执行完毕后填报。</t>
  </si>
  <si>
    <t>附件1-1</t>
  </si>
  <si>
    <t>专项预算项目绩效目标申报表</t>
  </si>
  <si>
    <t>（2019）年度</t>
  </si>
  <si>
    <t xml:space="preserve">     项目名称：关工委工作经费                           部门（单位)：通川区委政法委</t>
  </si>
  <si>
    <t xml:space="preserve">     项目联系人：张涛                                      联系电话：18282279378                                                                                                       </t>
  </si>
  <si>
    <t>项目类别</t>
  </si>
  <si>
    <t>1.区委、区政府研究确定项目  □     文件号：
2.中央、省、市行业规划确定项目 □  文件号：
3.区级行业规划确定项目 □          文件号：  
4.其他项目  □                     文件号：</t>
  </si>
  <si>
    <t>项目预算设立依据</t>
  </si>
  <si>
    <t>文件概述：</t>
  </si>
  <si>
    <t>项目资金来源</t>
  </si>
  <si>
    <t>资金来源</t>
  </si>
  <si>
    <t>预算申请数（万元，保留小数两位）</t>
  </si>
  <si>
    <t>中央 □     省 □      市 □   
区本级配套 □  本级资金  √</t>
  </si>
  <si>
    <t>中央     万元、省级      万元、市级       万元、
区本级配套      万元、区本级资金4.50万元。
合计4.50万元</t>
  </si>
  <si>
    <t>其中：申请当年新增数</t>
  </si>
  <si>
    <t>非财政拨款</t>
  </si>
  <si>
    <t>预算测算标准及
测算过程</t>
  </si>
  <si>
    <t>见附件</t>
  </si>
  <si>
    <t>相关情况</t>
  </si>
  <si>
    <t>1.延续项目  √</t>
  </si>
  <si>
    <t>2019预算数  4.50万元</t>
  </si>
  <si>
    <t>2018决算数     万元</t>
  </si>
  <si>
    <t>上年绩效考评结果：</t>
  </si>
  <si>
    <t>2.新增项目  □</t>
  </si>
  <si>
    <t>项目需要开展的主要工作（细化措施）</t>
  </si>
  <si>
    <t>政法系统关工委工作运行</t>
  </si>
  <si>
    <t>绩效目标</t>
  </si>
  <si>
    <t>三级指标
序号</t>
  </si>
  <si>
    <t>指标值</t>
  </si>
  <si>
    <t>备注</t>
  </si>
  <si>
    <t>项目完成目标</t>
  </si>
  <si>
    <t>完成      数量</t>
  </si>
  <si>
    <t xml:space="preserve">     1个</t>
  </si>
  <si>
    <t>项目完成目标三级指标20项中选填3项及以上指标</t>
  </si>
  <si>
    <t>开展         调研</t>
  </si>
  <si>
    <t xml:space="preserve">     1次</t>
  </si>
  <si>
    <t>开展       宣传活动</t>
  </si>
  <si>
    <t xml:space="preserve">     2次</t>
  </si>
  <si>
    <t>部门核签情况</t>
  </si>
  <si>
    <t>项目主管股室                                            财务股室          
负责人（签字）：                                       负责人（签字）：
部门负责人（签字）：                                      时   间：</t>
  </si>
  <si>
    <t>财政局归口股室</t>
  </si>
  <si>
    <t>股室负责人意见：
                                                          时   间：</t>
  </si>
  <si>
    <t>填表说明：</t>
  </si>
  <si>
    <t>（一）本表一式二份，送财政局各归口股室。</t>
  </si>
  <si>
    <t>（二）绩效目标填报说明：</t>
  </si>
  <si>
    <t xml:space="preserve">    1、绩效目标包含三级指标，一级指标分为完成指标和效果指标两大类，完成指标包括数量指标、质量指标、时效指标和成本指标等二级指标，效果指标包括经济效益、社会效益、可持续性、满意度和生态效益等二级指标。每个二级指标下根据项目类型列出了相应三级指标。</t>
  </si>
  <si>
    <t xml:space="preserve">    2、部门（单位）可根据实际情况选填二级指标及相应的三级指标，若已设定的指标不适用，部门（单位）也可根据项目实际自行设置指标。</t>
  </si>
  <si>
    <t xml:space="preserve">    3、部门（单位）根据项目类型及实际情况在完成指标下填报（选填加自设）至少3个三级指标，在效果指标下填报（选填加自设）至少2个三级指标。</t>
  </si>
  <si>
    <t xml:space="preserve">   4、此表内容将作为项目绩效评价的依据。</t>
  </si>
  <si>
    <t xml:space="preserve">     项目名称：聘用人员经费                            部门（单位)：通川区委政法委</t>
  </si>
  <si>
    <t>中央     万元、省级      万元、市级       万元、
区本级配套      万元、区本级资金8.00万元。
合计8.00万元</t>
  </si>
  <si>
    <t>2019预算数  8.00万元</t>
  </si>
  <si>
    <t>聘用人员协助开展执法督查、接访等工作</t>
  </si>
  <si>
    <t xml:space="preserve">     项目名称：平安建设宣传                                部门（单位)：通川区委政法委</t>
  </si>
  <si>
    <t>中央     万元、省级      万元、市级       万元、
区本级配套      万元、区本级资金5.00万元。
合计5.00万元</t>
  </si>
  <si>
    <t>2019预算数  5.00万元</t>
  </si>
  <si>
    <t>对乡镇、部门维稳信息员开展培训</t>
  </si>
  <si>
    <t xml:space="preserve">     项目名称：涉法涉诉信访案件协调经费                    部门（单位)：通川区委政法委</t>
  </si>
  <si>
    <t>中央     万元、省级      万元、市级       万元、
区本级配套      万元、区本级资金4.00万元。
合计4.00万元</t>
  </si>
  <si>
    <t>1.延续项目  □</t>
  </si>
  <si>
    <t>2019预算数  4.00万元</t>
  </si>
  <si>
    <t>2.新增项目  √</t>
  </si>
  <si>
    <t>召开重大涉法涉诉信访案件处置联席会议，编印受理、转办处置台账等</t>
  </si>
  <si>
    <t>开展       专项工作</t>
  </si>
  <si>
    <t xml:space="preserve">     项目名称：维稳信息员培训                             部门（单位)：通川区委政法委</t>
  </si>
  <si>
    <t>中央     万元、省级      万元、市级       万元、
区本级配套      万元、区本级资金2.00万元。
合计2.00万元</t>
  </si>
  <si>
    <t>2019预算数  2.00万元</t>
  </si>
  <si>
    <t xml:space="preserve">     项目名称：政法队伍建设调研                            部门（单位)：通川区委政法委</t>
  </si>
  <si>
    <t>对政法各部门队伍情况开展专题调研，了解队伍建设情况</t>
  </si>
  <si>
    <t xml:space="preserve">     项目名称：政法系统作风巡察                            部门（单位)：通川区委政法委</t>
  </si>
  <si>
    <t>中央     万元、省级      万元、市级       万元、
区本级配套      万元、区本级资金3.50万元。
合计3.50万元</t>
  </si>
  <si>
    <t>2019预算数  3.50万元</t>
  </si>
  <si>
    <t>成立作风巡察组，对基层政法单位纪律作风建设、案件办理等开展巡察</t>
  </si>
  <si>
    <t xml:space="preserve">     项目名称：干警救助基金                                部门（单位)：通川区委政法委</t>
  </si>
  <si>
    <t>1.区委、区政府研究确定项目  √     文件号：区委专题会议纪要第10期
2.中央、省、市行业规划确定项目 □  文件号： 
3.区级行业规划确定项目 □          文件号：  
4.其他项目  □                     文件号：</t>
  </si>
  <si>
    <t>文件概述：落实从优待警、免除干净后顾之忧，激励工作热情，调动工作积极性，由区财政局牵头，确保政法干警基金账面金额不低于20万元。</t>
  </si>
  <si>
    <t>中央     万元、省级      万元、市级       万元、
区本级配套      万元、区本级资金10.00万元。
合计10.00万元</t>
  </si>
  <si>
    <t>2019预算数  10.00万元</t>
  </si>
  <si>
    <t>对患病、死亡等家庭困难的政法干警予以资金救助。</t>
  </si>
  <si>
    <t>1次</t>
  </si>
  <si>
    <t>申请干警基金的干警全覆盖</t>
  </si>
  <si>
    <t>社会效益</t>
  </si>
  <si>
    <t>对政法队伍建设工作的促进作用</t>
  </si>
  <si>
    <t xml:space="preserve">     项目名称：派驻区委政法委纪检组工作经费               部门（单位)：通川区委政法委</t>
  </si>
  <si>
    <t xml:space="preserve">     项目联系人：张涛                                   联系电话：18282279378                                                                                               </t>
  </si>
  <si>
    <r>
      <rPr>
        <sz val="12"/>
        <color theme="1"/>
        <rFont val="宋体"/>
        <charset val="134"/>
      </rPr>
      <t>1.区委、区政府研究确定项目  □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 xml:space="preserve">    文件号：通区财【2018】170号
2.中央、省、市行业规划确定项目□   文件号：
3.区级行业规划确定项目 □          文件号：  
4.其他项目  □                     文件号：</t>
    </r>
  </si>
  <si>
    <t xml:space="preserve"> 派驻纪检组现有2人，年预算经费6.3万元</t>
  </si>
  <si>
    <r>
      <rPr>
        <sz val="12"/>
        <color theme="1"/>
        <rFont val="宋体"/>
        <charset val="134"/>
      </rPr>
      <t>中央 □     省 □      市 □   
区本级配套 □  本级资金□</t>
    </r>
    <r>
      <rPr>
        <sz val="12"/>
        <color theme="1"/>
        <rFont val="Arial"/>
        <charset val="134"/>
      </rPr>
      <t>√</t>
    </r>
  </si>
  <si>
    <t>中央0万元、省级0万元、市级0万元、区本级配套0万元、区本级资金6.3万元。合计6.3万元</t>
  </si>
  <si>
    <t>派驻纪检组现有2人，年预算金额6.3万元。</t>
  </si>
  <si>
    <t>2019预算数6.3万元</t>
  </si>
  <si>
    <t>2.新增项目  □√</t>
  </si>
  <si>
    <t>一是精心组织安排，合理调配人员力量；二是认真研究工作落实措施及办法，确保工作实效；三是经费落实到位，确保工作运转有保障。</t>
  </si>
  <si>
    <t>每季要全覆盖开展一次专项督导</t>
  </si>
  <si>
    <t xml:space="preserve">   4次</t>
  </si>
  <si>
    <t>每月开展一次整改回访</t>
  </si>
  <si>
    <t xml:space="preserve">   12次</t>
  </si>
  <si>
    <t>形成调研报告</t>
  </si>
  <si>
    <t xml:space="preserve"> 完成（上报）时限</t>
  </si>
  <si>
    <t>按期完成率</t>
  </si>
  <si>
    <t>从严管党治党，政治生态良好</t>
  </si>
  <si>
    <t>生态效益指标</t>
  </si>
  <si>
    <t xml:space="preserve">     项目名称：扫黑除恶专项工作经费                        部门（单位)：通川区委政法委</t>
  </si>
  <si>
    <t>1.区委、区政府研究确定项目  √     文件号：P[2018]438号
2.中央、省、市行业规划确定项目 □  文件号：
3.区级行业规划确定项目 □          文件号：  
4.其他项目  □                     文件号：</t>
  </si>
  <si>
    <t>中央     万元、省级      万元、市级       万元、
区本级配套      万元、区本级资金180.00万元。
合计180.00万元</t>
  </si>
  <si>
    <t>2019预算数  200.00万元</t>
  </si>
  <si>
    <t>扫黑除恶社会面宣传，对乡镇部门开展扫黑除恶工作进行督导、培训等，迎接上级专项检查</t>
  </si>
  <si>
    <t>开展扫黑除恶工作检查</t>
  </si>
  <si>
    <t>开展宣传活动</t>
  </si>
  <si>
    <t>开展联席处置会议</t>
  </si>
  <si>
    <t xml:space="preserve">  视情况召开</t>
  </si>
  <si>
    <t xml:space="preserve">     项目名称：雪亮工程二期2018年度租赁费用                        部门（单位)：通川区委政法委</t>
  </si>
  <si>
    <t>1.区委、区政府研究确定项目  □     文件号：
2.中央、省、市行业规划确定项目√   文件号：川综治委[2016]10号
3.区级行业规划确定项目 □          文件号：  
4.其他项目  □                     文件号：</t>
  </si>
  <si>
    <t>文件概述：通过以视频监控、联动报警等为内容的“雪亮”工程，不断强化立体化智能化社会治安防控体系，深化平安建设，力争到2020年，全省应建设“雪亮”工程的村（社区）全覆盖。</t>
  </si>
  <si>
    <t>中央     万元、省级      万元、市级       万元、
区本级配套      万元、区本级资金187.00万元。
合计187.00万元</t>
  </si>
  <si>
    <t>40个社区新建+3个已建社区收购，原有视频资源存储扩容</t>
  </si>
  <si>
    <t>2019预算数 187.00万元</t>
  </si>
  <si>
    <t>修建区级监控平台</t>
  </si>
  <si>
    <t xml:space="preserve"> 1个</t>
  </si>
  <si>
    <t>修建镇级监控中心</t>
  </si>
  <si>
    <t xml:space="preserve"> 6个</t>
  </si>
  <si>
    <t>修建村级监控中心</t>
  </si>
  <si>
    <t>40个</t>
  </si>
  <si>
    <t>配备村级监控设备</t>
  </si>
  <si>
    <t>240套</t>
  </si>
  <si>
    <t xml:space="preserve">     项目名称：雪亮工程一期2018年度租赁费用                        部门（单位)：通川区委政法委</t>
  </si>
  <si>
    <t>中央     万元、省级      万元、市级       万元、
区本级配套      万元、区本级资金77.562.00万元。
合计77.562.00万元</t>
  </si>
  <si>
    <t>93个点位，每个点位每月租赁费用695元，全年共计77.562万元。</t>
  </si>
  <si>
    <t>2019预算数  77.562.00万元</t>
  </si>
  <si>
    <t>采购（租赁等）成本</t>
  </si>
  <si>
    <t xml:space="preserve">      77.562万元</t>
  </si>
  <si>
    <t>对社会治安及综合治理工作的促进作用</t>
  </si>
  <si>
    <t>协助公安机关查看案件</t>
  </si>
  <si>
    <t xml:space="preserve">     项目名称：长安网运行经费                              部门（单位)：通川区委政法委</t>
  </si>
  <si>
    <t>1.区委、区政府研究确定项目  □     文件号：
2.中央、省、市行业规划确定项目√   文件号：达市政法办[2014]24号
3.区级行业规划确定项目 □          文件号：  
4.其他项目  □                     文件号：</t>
  </si>
  <si>
    <t>文件概述：利用长安网络集群加强县（市区）政法综治工作宣传</t>
  </si>
  <si>
    <t>网页硬件租赁、安全维护，1.00万元；网页内容维护。1.00万元。</t>
  </si>
  <si>
    <t>加强通讯员管理和培训，加强信息简报编辑。</t>
  </si>
  <si>
    <t>开展网络宣传活动</t>
  </si>
  <si>
    <t>开展网宣员培训</t>
  </si>
  <si>
    <t xml:space="preserve">   1次</t>
  </si>
  <si>
    <t>对政法宣传工作有促进作用</t>
  </si>
  <si>
    <t xml:space="preserve">     项目名称：矛盾纠纷多元化解工作                        部门（单位)：通川区委政法委</t>
  </si>
  <si>
    <r>
      <rPr>
        <sz val="12"/>
        <color theme="1"/>
        <rFont val="宋体"/>
        <charset val="134"/>
      </rPr>
      <t>1.区委、区政府研究确定项目  √     文件号：</t>
    </r>
    <r>
      <rPr>
        <sz val="10"/>
        <color theme="1"/>
        <rFont val="宋体"/>
        <charset val="134"/>
      </rPr>
      <t>区委办发[2009]40号、通区委办发[2017]56号</t>
    </r>
    <r>
      <rPr>
        <sz val="12"/>
        <color theme="1"/>
        <rFont val="宋体"/>
        <charset val="134"/>
      </rPr>
      <t xml:space="preserve">
2.中央、省、市行业规划确定项目 □  文件号： 
3.区级行业规划确定项目 □          文件号：  
4.其他项目  □                     文件号：</t>
    </r>
  </si>
  <si>
    <t>文件概述：提高矛盾纠纷预测预警预防能力，建立健全多元化解机制，及时有效防范化解管控各类矛盾纠纷。</t>
  </si>
  <si>
    <t>中央     万元、省级      万元、市级       万元、
区本级配套      万元、区本级资金16.2万元。
合计16.2万元</t>
  </si>
  <si>
    <t>按照全区人口总人数72万人*0.225元/人=16.2万元。</t>
  </si>
  <si>
    <t>2019预算数  16.2万元</t>
  </si>
  <si>
    <t>开展多元化解宣传，基层调解阵地打造，重大疑难案件会商等</t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</si>
</sst>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&quot;\&quot;#,##0.00_);\(&quot;\&quot;#,##0.00\)"/>
    <numFmt numFmtId="178" formatCode="###0.00"/>
  </numFmts>
  <fonts count="45"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1" fontId="0" fillId="0" borderId="0"/>
    <xf numFmtId="0" fontId="28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40" fillId="28" borderId="22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18" borderId="19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17" borderId="18" applyNumberFormat="0" applyAlignment="0" applyProtection="0">
      <alignment vertical="center"/>
    </xf>
    <xf numFmtId="0" fontId="43" fillId="17" borderId="22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9" fillId="0" borderId="0"/>
  </cellStyleXfs>
  <cellXfs count="308">
    <xf numFmtId="1" fontId="0" fillId="0" borderId="0" xfId="0" applyNumberFormat="1" applyFill="1"/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 shrinkToFit="1"/>
    </xf>
    <xf numFmtId="0" fontId="5" fillId="0" borderId="8" xfId="0" applyNumberFormat="1" applyFont="1" applyFill="1" applyBorder="1" applyAlignment="1">
      <alignment horizontal="left" vertical="center" shrinkToFit="1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textRotation="255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shrinkToFit="1"/>
    </xf>
    <xf numFmtId="0" fontId="5" fillId="0" borderId="5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5" fillId="0" borderId="9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9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vertical="center" wrapText="1"/>
    </xf>
    <xf numFmtId="0" fontId="4" fillId="0" borderId="10" xfId="0" applyNumberFormat="1" applyFont="1" applyFill="1" applyBorder="1" applyAlignment="1">
      <alignment horizontal="left" vertical="top" wrapText="1"/>
    </xf>
    <xf numFmtId="0" fontId="4" fillId="0" borderId="11" xfId="0" applyNumberFormat="1" applyFont="1" applyFill="1" applyBorder="1" applyAlignment="1">
      <alignment horizontal="left" vertical="top" wrapText="1"/>
    </xf>
    <xf numFmtId="0" fontId="4" fillId="0" borderId="12" xfId="0" applyNumberFormat="1" applyFont="1" applyFill="1" applyBorder="1" applyAlignment="1">
      <alignment horizontal="left" vertical="top" wrapText="1"/>
    </xf>
    <xf numFmtId="9" fontId="6" fillId="0" borderId="10" xfId="0" applyNumberFormat="1" applyFont="1" applyFill="1" applyBorder="1" applyAlignment="1">
      <alignment horizontal="center" vertical="center" wrapText="1"/>
    </xf>
    <xf numFmtId="31" fontId="6" fillId="0" borderId="10" xfId="0" applyNumberFormat="1" applyFont="1" applyFill="1" applyBorder="1" applyAlignment="1">
      <alignment horizontal="center" vertical="center" wrapText="1"/>
    </xf>
    <xf numFmtId="0" fontId="8" fillId="0" borderId="0" xfId="49" applyFont="1" applyAlignment="1">
      <alignment vertical="center"/>
    </xf>
    <xf numFmtId="0" fontId="9" fillId="0" borderId="0" xfId="49" applyAlignment="1">
      <alignment vertical="center"/>
    </xf>
    <xf numFmtId="0" fontId="10" fillId="0" borderId="0" xfId="49" applyFont="1" applyAlignment="1">
      <alignment horizontal="center" vertical="center" wrapText="1"/>
    </xf>
    <xf numFmtId="0" fontId="9" fillId="0" borderId="0" xfId="49" applyFont="1" applyAlignment="1">
      <alignment horizontal="center" vertical="center" wrapText="1"/>
    </xf>
    <xf numFmtId="0" fontId="9" fillId="0" borderId="0" xfId="49" applyFont="1" applyAlignment="1">
      <alignment vertical="center"/>
    </xf>
    <xf numFmtId="0" fontId="9" fillId="0" borderId="10" xfId="49" applyFont="1" applyBorder="1" applyAlignment="1">
      <alignment horizontal="center" vertical="center" wrapText="1"/>
    </xf>
    <xf numFmtId="0" fontId="9" fillId="0" borderId="11" xfId="49" applyFont="1" applyBorder="1" applyAlignment="1">
      <alignment horizontal="center" vertical="center" wrapText="1"/>
    </xf>
    <xf numFmtId="0" fontId="9" fillId="0" borderId="12" xfId="49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 wrapText="1"/>
    </xf>
    <xf numFmtId="0" fontId="9" fillId="0" borderId="5" xfId="49" applyFont="1" applyBorder="1" applyAlignment="1">
      <alignment horizontal="center" vertical="center" wrapText="1"/>
    </xf>
    <xf numFmtId="0" fontId="9" fillId="0" borderId="2" xfId="49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9" fillId="0" borderId="8" xfId="49" applyFont="1" applyBorder="1" applyAlignment="1">
      <alignment horizontal="center" vertical="center" wrapText="1"/>
    </xf>
    <xf numFmtId="0" fontId="9" fillId="0" borderId="9" xfId="49" applyFont="1" applyBorder="1" applyAlignment="1">
      <alignment horizontal="center" vertical="center" wrapText="1"/>
    </xf>
    <xf numFmtId="0" fontId="9" fillId="0" borderId="10" xfId="49" applyFont="1" applyBorder="1" applyAlignment="1">
      <alignment vertical="center" wrapText="1"/>
    </xf>
    <xf numFmtId="0" fontId="9" fillId="0" borderId="2" xfId="49" applyBorder="1" applyAlignment="1">
      <alignment vertical="center" wrapText="1"/>
    </xf>
    <xf numFmtId="0" fontId="9" fillId="0" borderId="12" xfId="49" applyBorder="1" applyAlignment="1">
      <alignment vertical="center" wrapText="1"/>
    </xf>
    <xf numFmtId="0" fontId="9" fillId="0" borderId="13" xfId="49" applyFont="1" applyBorder="1" applyAlignment="1">
      <alignment horizontal="center" vertical="center" wrapText="1"/>
    </xf>
    <xf numFmtId="0" fontId="9" fillId="0" borderId="13" xfId="49" applyBorder="1" applyAlignment="1">
      <alignment horizontal="center" vertical="center" wrapText="1"/>
    </xf>
    <xf numFmtId="0" fontId="9" fillId="0" borderId="2" xfId="49" applyFont="1" applyBorder="1" applyAlignment="1">
      <alignment horizontal="left" vertical="top" wrapText="1"/>
    </xf>
    <xf numFmtId="0" fontId="9" fillId="0" borderId="10" xfId="49" applyFont="1" applyBorder="1" applyAlignment="1">
      <alignment horizontal="left" vertical="top" wrapText="1"/>
    </xf>
    <xf numFmtId="0" fontId="9" fillId="0" borderId="11" xfId="49" applyFont="1" applyBorder="1" applyAlignment="1">
      <alignment horizontal="left" vertical="top" wrapText="1"/>
    </xf>
    <xf numFmtId="0" fontId="9" fillId="0" borderId="10" xfId="49" applyBorder="1" applyAlignment="1">
      <alignment horizontal="center" vertical="center" wrapText="1"/>
    </xf>
    <xf numFmtId="0" fontId="9" fillId="0" borderId="12" xfId="49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9" fillId="0" borderId="3" xfId="49" applyBorder="1" applyAlignment="1">
      <alignment horizontal="center" vertical="center" wrapText="1"/>
    </xf>
    <xf numFmtId="0" fontId="9" fillId="0" borderId="5" xfId="49" applyBorder="1" applyAlignment="1">
      <alignment horizontal="center" vertical="center" wrapText="1"/>
    </xf>
    <xf numFmtId="0" fontId="9" fillId="0" borderId="11" xfId="49" applyBorder="1" applyAlignment="1">
      <alignment horizontal="center" vertical="center" wrapText="1"/>
    </xf>
    <xf numFmtId="0" fontId="9" fillId="0" borderId="10" xfId="49" applyBorder="1" applyAlignment="1">
      <alignment horizontal="left" vertical="center" wrapText="1"/>
    </xf>
    <xf numFmtId="0" fontId="9" fillId="0" borderId="12" xfId="49" applyBorder="1" applyAlignment="1">
      <alignment horizontal="left" vertical="center" wrapText="1"/>
    </xf>
    <xf numFmtId="0" fontId="9" fillId="0" borderId="6" xfId="49" applyBorder="1" applyAlignment="1">
      <alignment horizontal="center" vertical="center" wrapText="1"/>
    </xf>
    <xf numFmtId="0" fontId="9" fillId="0" borderId="7" xfId="49" applyBorder="1" applyAlignment="1">
      <alignment horizontal="center" vertical="center" wrapText="1"/>
    </xf>
    <xf numFmtId="0" fontId="9" fillId="0" borderId="8" xfId="49" applyBorder="1" applyAlignment="1">
      <alignment horizontal="center" vertical="center" wrapText="1"/>
    </xf>
    <xf numFmtId="0" fontId="9" fillId="0" borderId="9" xfId="49" applyBorder="1" applyAlignment="1">
      <alignment horizontal="center" vertical="center" wrapText="1"/>
    </xf>
    <xf numFmtId="0" fontId="9" fillId="0" borderId="6" xfId="49" applyFont="1" applyBorder="1" applyAlignment="1">
      <alignment horizontal="center" vertical="center" wrapText="1"/>
    </xf>
    <xf numFmtId="0" fontId="9" fillId="0" borderId="7" xfId="49" applyFont="1" applyBorder="1" applyAlignment="1">
      <alignment horizontal="center" vertical="center" wrapText="1"/>
    </xf>
    <xf numFmtId="0" fontId="9" fillId="0" borderId="14" xfId="49" applyFont="1" applyBorder="1" applyAlignment="1">
      <alignment horizontal="center" vertical="center" wrapText="1"/>
    </xf>
    <xf numFmtId="0" fontId="9" fillId="0" borderId="15" xfId="49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vertical="center"/>
    </xf>
    <xf numFmtId="0" fontId="9" fillId="0" borderId="12" xfId="49" applyFont="1" applyBorder="1" applyAlignment="1">
      <alignment horizontal="left" vertical="top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2" fillId="0" borderId="0" xfId="0" applyNumberFormat="1" applyFont="1" applyFill="1"/>
    <xf numFmtId="0" fontId="12" fillId="2" borderId="0" xfId="0" applyNumberFormat="1" applyFont="1" applyFill="1"/>
    <xf numFmtId="0" fontId="12" fillId="2" borderId="0" xfId="0" applyNumberFormat="1" applyFont="1" applyFill="1" applyAlignment="1">
      <alignment horizontal="righ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>
      <alignment horizontal="right"/>
    </xf>
    <xf numFmtId="0" fontId="12" fillId="0" borderId="13" xfId="0" applyNumberFormat="1" applyFont="1" applyFill="1" applyBorder="1" applyAlignment="1">
      <alignment horizontal="centerContinuous" vertical="center"/>
    </xf>
    <xf numFmtId="0" fontId="12" fillId="0" borderId="15" xfId="0" applyNumberFormat="1" applyFont="1" applyFill="1" applyBorder="1" applyAlignment="1">
      <alignment horizontal="centerContinuous" vertical="center"/>
    </xf>
    <xf numFmtId="0" fontId="12" fillId="0" borderId="6" xfId="0" applyNumberFormat="1" applyFont="1" applyFill="1" applyBorder="1" applyAlignment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>
      <alignment horizontal="centerContinuous" vertical="center"/>
    </xf>
    <xf numFmtId="1" fontId="12" fillId="0" borderId="2" xfId="0" applyNumberFormat="1" applyFont="1" applyFill="1" applyBorder="1" applyAlignment="1">
      <alignment horizontal="centerContinuous" vertical="center"/>
    </xf>
    <xf numFmtId="1" fontId="12" fillId="0" borderId="10" xfId="0" applyNumberFormat="1" applyFont="1" applyFill="1" applyBorder="1" applyAlignment="1">
      <alignment horizontal="centerContinuous" vertical="center"/>
    </xf>
    <xf numFmtId="1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2" borderId="14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/>
    </xf>
    <xf numFmtId="49" fontId="12" fillId="0" borderId="10" xfId="0" applyNumberFormat="1" applyFont="1" applyFill="1" applyBorder="1" applyAlignment="1" applyProtection="1">
      <alignment vertical="center" wrapText="1"/>
    </xf>
    <xf numFmtId="178" fontId="12" fillId="0" borderId="2" xfId="0" applyNumberFormat="1" applyFont="1" applyFill="1" applyBorder="1" applyAlignment="1" applyProtection="1">
      <alignment vertical="center" wrapText="1"/>
    </xf>
    <xf numFmtId="178" fontId="12" fillId="0" borderId="11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2" fillId="2" borderId="0" xfId="0" applyNumberFormat="1" applyFont="1" applyFill="1" applyAlignment="1" applyProtection="1">
      <alignment vertical="center" wrapText="1"/>
    </xf>
    <xf numFmtId="0" fontId="14" fillId="0" borderId="0" xfId="0" applyNumberFormat="1" applyFont="1" applyFill="1"/>
    <xf numFmtId="0" fontId="14" fillId="0" borderId="0" xfId="0" applyNumberFormat="1" applyFont="1" applyFill="1" applyAlignment="1">
      <alignment horizontal="centerContinuous" vertical="center"/>
    </xf>
    <xf numFmtId="0" fontId="14" fillId="0" borderId="0" xfId="0" applyNumberFormat="1" applyFont="1" applyFill="1" applyAlignment="1">
      <alignment horizontal="right" vertical="center"/>
    </xf>
    <xf numFmtId="0" fontId="12" fillId="0" borderId="0" xfId="0" applyNumberFormat="1" applyFont="1" applyFill="1" applyAlignment="1"/>
    <xf numFmtId="1" fontId="12" fillId="0" borderId="8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horizontal="centerContinuous" vertical="center"/>
    </xf>
    <xf numFmtId="1" fontId="12" fillId="0" borderId="13" xfId="0" applyNumberFormat="1" applyFont="1" applyFill="1" applyBorder="1" applyAlignment="1" applyProtection="1">
      <alignment horizontal="center" vertical="center" wrapText="1"/>
    </xf>
    <xf numFmtId="1" fontId="12" fillId="0" borderId="3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1" fontId="12" fillId="0" borderId="14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vertical="center" wrapText="1"/>
    </xf>
    <xf numFmtId="178" fontId="12" fillId="0" borderId="10" xfId="0" applyNumberFormat="1" applyFont="1" applyFill="1" applyBorder="1" applyAlignment="1" applyProtection="1">
      <alignment vertical="center" wrapText="1"/>
    </xf>
    <xf numFmtId="178" fontId="12" fillId="0" borderId="12" xfId="0" applyNumberFormat="1" applyFont="1" applyFill="1" applyBorder="1" applyAlignment="1" applyProtection="1">
      <alignment vertical="center" wrapText="1"/>
    </xf>
    <xf numFmtId="1" fontId="15" fillId="0" borderId="0" xfId="0" applyNumberFormat="1" applyFont="1" applyFill="1"/>
    <xf numFmtId="1" fontId="12" fillId="0" borderId="0" xfId="0" applyNumberFormat="1" applyFont="1" applyFill="1" applyAlignment="1">
      <alignment vertical="center"/>
    </xf>
    <xf numFmtId="1" fontId="15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vertical="center" wrapText="1"/>
    </xf>
    <xf numFmtId="3" fontId="12" fillId="0" borderId="11" xfId="0" applyNumberFormat="1" applyFont="1" applyFill="1" applyBorder="1" applyAlignment="1" applyProtection="1">
      <alignment vertical="center" wrapText="1"/>
    </xf>
    <xf numFmtId="3" fontId="12" fillId="0" borderId="10" xfId="0" applyNumberFormat="1" applyFont="1" applyFill="1" applyBorder="1" applyAlignment="1" applyProtection="1">
      <alignment vertical="center" wrapText="1"/>
    </xf>
    <xf numFmtId="3" fontId="12" fillId="0" borderId="12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centerContinuous" vertical="center"/>
    </xf>
    <xf numFmtId="0" fontId="17" fillId="0" borderId="0" xfId="0" applyNumberFormat="1" applyFont="1" applyFill="1" applyBorder="1" applyAlignment="1">
      <alignment horizontal="centerContinuous" vertical="center"/>
    </xf>
    <xf numFmtId="0" fontId="18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>
      <alignment horizontal="centerContinuous" vertical="center"/>
    </xf>
    <xf numFmtId="0" fontId="12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2" fillId="2" borderId="0" xfId="0" applyNumberFormat="1" applyFont="1" applyFill="1" applyAlignment="1" applyProtection="1">
      <alignment horizontal="right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3" xfId="0" applyNumberFormat="1" applyFont="1" applyFill="1" applyBorder="1" applyAlignment="1" applyProtection="1">
      <alignment horizontal="centerContinuous" vertical="center"/>
    </xf>
    <xf numFmtId="1" fontId="12" fillId="0" borderId="2" xfId="0" applyNumberFormat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3" fontId="12" fillId="0" borderId="12" xfId="0" applyNumberFormat="1" applyFont="1" applyFill="1" applyBorder="1" applyAlignment="1" applyProtection="1">
      <alignment horizontal="center" vertical="center" wrapText="1"/>
    </xf>
    <xf numFmtId="3" fontId="12" fillId="0" borderId="14" xfId="0" applyNumberFormat="1" applyFont="1" applyFill="1" applyBorder="1" applyAlignment="1" applyProtection="1">
      <alignment horizontal="center" vertical="center" wrapText="1"/>
    </xf>
    <xf numFmtId="3" fontId="12" fillId="0" borderId="14" xfId="0" applyNumberFormat="1" applyFont="1" applyFill="1" applyBorder="1" applyAlignment="1" applyProtection="1">
      <alignment vertical="center" wrapText="1"/>
    </xf>
    <xf numFmtId="3" fontId="12" fillId="0" borderId="5" xfId="0" applyNumberFormat="1" applyFont="1" applyFill="1" applyBorder="1" applyAlignment="1" applyProtection="1">
      <alignment vertical="center" wrapText="1"/>
    </xf>
    <xf numFmtId="3" fontId="12" fillId="0" borderId="9" xfId="0" applyNumberFormat="1" applyFont="1" applyFill="1" applyBorder="1" applyAlignment="1" applyProtection="1">
      <alignment vertical="center" wrapText="1"/>
    </xf>
    <xf numFmtId="3" fontId="19" fillId="0" borderId="6" xfId="0" applyNumberFormat="1" applyFont="1" applyFill="1" applyBorder="1" applyAlignment="1" applyProtection="1"/>
    <xf numFmtId="3" fontId="0" fillId="0" borderId="10" xfId="0" applyNumberFormat="1" applyFill="1" applyBorder="1"/>
    <xf numFmtId="3" fontId="12" fillId="0" borderId="15" xfId="0" applyNumberFormat="1" applyFont="1" applyFill="1" applyBorder="1" applyAlignment="1" applyProtection="1">
      <alignment vertical="center" wrapText="1"/>
    </xf>
    <xf numFmtId="3" fontId="12" fillId="0" borderId="13" xfId="0" applyNumberFormat="1" applyFont="1" applyFill="1" applyBorder="1" applyAlignment="1" applyProtection="1">
      <alignment vertical="center" wrapText="1"/>
    </xf>
    <xf numFmtId="49" fontId="0" fillId="0" borderId="2" xfId="0" applyNumberFormat="1" applyFill="1" applyBorder="1"/>
    <xf numFmtId="1" fontId="0" fillId="0" borderId="2" xfId="0" applyNumberFormat="1" applyFill="1" applyBorder="1"/>
    <xf numFmtId="3" fontId="0" fillId="0" borderId="14" xfId="0" applyNumberFormat="1" applyFill="1" applyBorder="1" applyAlignment="1">
      <alignment horizontal="center" vertical="center"/>
    </xf>
    <xf numFmtId="3" fontId="12" fillId="0" borderId="14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/>
    <xf numFmtId="3" fontId="0" fillId="0" borderId="15" xfId="0" applyNumberFormat="1" applyFill="1" applyBorder="1" applyAlignment="1">
      <alignment horizontal="center" vertical="center"/>
    </xf>
    <xf numFmtId="3" fontId="12" fillId="0" borderId="14" xfId="0" applyNumberFormat="1" applyFont="1" applyFill="1" applyBorder="1" applyAlignment="1" applyProtection="1">
      <alignment wrapText="1"/>
    </xf>
    <xf numFmtId="0" fontId="12" fillId="2" borderId="0" xfId="0" applyNumberFormat="1" applyFont="1" applyFill="1" applyAlignment="1"/>
    <xf numFmtId="0" fontId="12" fillId="2" borderId="10" xfId="0" applyNumberFormat="1" applyFont="1" applyFill="1" applyBorder="1" applyAlignment="1" applyProtection="1">
      <alignment horizontal="centerContinuous" vertical="center"/>
    </xf>
    <xf numFmtId="0" fontId="12" fillId="2" borderId="11" xfId="0" applyNumberFormat="1" applyFont="1" applyFill="1" applyBorder="1" applyAlignment="1" applyProtection="1">
      <alignment horizontal="centerContinuous" vertical="center"/>
    </xf>
    <xf numFmtId="0" fontId="12" fillId="0" borderId="8" xfId="0" applyNumberFormat="1" applyFont="1" applyFill="1" applyBorder="1" applyAlignment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vertical="center" wrapText="1"/>
    </xf>
    <xf numFmtId="4" fontId="12" fillId="0" borderId="10" xfId="0" applyNumberFormat="1" applyFont="1" applyFill="1" applyBorder="1" applyAlignment="1" applyProtection="1">
      <alignment vertical="center" wrapText="1"/>
    </xf>
    <xf numFmtId="0" fontId="20" fillId="2" borderId="0" xfId="0" applyNumberFormat="1" applyFont="1" applyFill="1"/>
    <xf numFmtId="0" fontId="12" fillId="2" borderId="4" xfId="0" applyNumberFormat="1" applyFont="1" applyFill="1" applyBorder="1" applyAlignment="1" applyProtection="1">
      <alignment horizontal="centerContinuous" vertical="center"/>
    </xf>
    <xf numFmtId="0" fontId="12" fillId="2" borderId="14" xfId="0" applyNumberFormat="1" applyFont="1" applyFill="1" applyBorder="1" applyAlignment="1" applyProtection="1">
      <alignment horizontal="centerContinuous" vertical="center"/>
    </xf>
    <xf numFmtId="0" fontId="12" fillId="2" borderId="3" xfId="0" applyNumberFormat="1" applyFont="1" applyFill="1" applyBorder="1" applyAlignment="1" applyProtection="1">
      <alignment horizontal="centerContinuous" vertical="center"/>
    </xf>
    <xf numFmtId="0" fontId="12" fillId="2" borderId="2" xfId="0" applyNumberFormat="1" applyFont="1" applyFill="1" applyBorder="1" applyAlignment="1" applyProtection="1">
      <alignment horizontal="centerContinuous" vertical="center"/>
    </xf>
    <xf numFmtId="1" fontId="0" fillId="0" borderId="2" xfId="0" applyNumberFormat="1" applyFill="1" applyBorder="1" applyAlignment="1">
      <alignment horizontal="centerContinuous" vertical="center"/>
    </xf>
    <xf numFmtId="1" fontId="0" fillId="0" borderId="10" xfId="0" applyNumberFormat="1" applyFill="1" applyBorder="1" applyAlignment="1">
      <alignment horizontal="centerContinuous" vertical="center"/>
    </xf>
    <xf numFmtId="4" fontId="12" fillId="0" borderId="2" xfId="0" applyNumberFormat="1" applyFont="1" applyFill="1" applyBorder="1" applyAlignment="1" applyProtection="1">
      <alignment horizontal="center" vertical="center" wrapText="1"/>
    </xf>
    <xf numFmtId="4" fontId="12" fillId="0" borderId="2" xfId="0" applyNumberFormat="1" applyFont="1" applyFill="1" applyBorder="1" applyAlignment="1" applyProtection="1">
      <alignment vertical="center" wrapText="1"/>
    </xf>
    <xf numFmtId="176" fontId="12" fillId="2" borderId="0" xfId="0" applyNumberFormat="1" applyFont="1" applyFill="1" applyAlignment="1" applyProtection="1"/>
    <xf numFmtId="1" fontId="21" fillId="0" borderId="0" xfId="0" applyNumberFormat="1" applyFont="1" applyFill="1" applyAlignment="1" applyProtection="1"/>
    <xf numFmtId="0" fontId="12" fillId="2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1" fontId="12" fillId="0" borderId="2" xfId="0" applyNumberFormat="1" applyFont="1" applyFill="1" applyBorder="1" applyAlignment="1" applyProtection="1">
      <alignment horizontal="center" vertical="center"/>
    </xf>
    <xf numFmtId="1" fontId="12" fillId="0" borderId="2" xfId="0" applyNumberFormat="1" applyFont="1" applyFill="1" applyBorder="1" applyAlignment="1" applyProtection="1">
      <alignment horizontal="centerContinuous" vertical="center"/>
    </xf>
    <xf numFmtId="0" fontId="12" fillId="2" borderId="14" xfId="0" applyNumberFormat="1" applyFont="1" applyFill="1" applyBorder="1" applyAlignment="1" applyProtection="1">
      <alignment horizontal="center" vertical="center"/>
    </xf>
    <xf numFmtId="1" fontId="12" fillId="0" borderId="14" xfId="0" applyNumberFormat="1" applyFont="1" applyFill="1" applyBorder="1" applyAlignment="1" applyProtection="1">
      <alignment horizontal="center" vertical="center"/>
    </xf>
    <xf numFmtId="0" fontId="12" fillId="2" borderId="14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10" xfId="0" applyNumberFormat="1" applyFont="1" applyFill="1" applyBorder="1" applyAlignment="1" applyProtection="1">
      <alignment horizontal="center" vertical="center" wrapText="1"/>
    </xf>
    <xf numFmtId="3" fontId="21" fillId="0" borderId="2" xfId="0" applyNumberFormat="1" applyFont="1" applyFill="1" applyBorder="1" applyAlignment="1" applyProtection="1">
      <alignment vertical="center" wrapText="1"/>
    </xf>
    <xf numFmtId="49" fontId="21" fillId="0" borderId="2" xfId="0" applyNumberFormat="1" applyFont="1" applyFill="1" applyBorder="1" applyAlignment="1" applyProtection="1">
      <alignment vertical="center" wrapText="1"/>
    </xf>
    <xf numFmtId="49" fontId="12" fillId="2" borderId="13" xfId="0" applyNumberFormat="1" applyFont="1" applyFill="1" applyBorder="1" applyAlignment="1" applyProtection="1">
      <alignment vertical="center" wrapText="1"/>
    </xf>
    <xf numFmtId="49" fontId="21" fillId="0" borderId="8" xfId="0" applyNumberFormat="1" applyFont="1" applyFill="1" applyBorder="1" applyAlignment="1" applyProtection="1">
      <alignment vertical="center" wrapText="1"/>
    </xf>
    <xf numFmtId="3" fontId="21" fillId="0" borderId="13" xfId="0" applyNumberFormat="1" applyFont="1" applyFill="1" applyBorder="1" applyAlignment="1" applyProtection="1">
      <alignment vertical="center" wrapText="1"/>
    </xf>
    <xf numFmtId="3" fontId="21" fillId="0" borderId="9" xfId="0" applyNumberFormat="1" applyFont="1" applyFill="1" applyBorder="1" applyAlignment="1" applyProtection="1">
      <alignment vertical="center" wrapText="1"/>
    </xf>
    <xf numFmtId="3" fontId="21" fillId="0" borderId="8" xfId="0" applyNumberFormat="1" applyFont="1" applyFill="1" applyBorder="1" applyAlignment="1" applyProtection="1">
      <alignment vertical="center" wrapText="1"/>
    </xf>
    <xf numFmtId="49" fontId="12" fillId="2" borderId="2" xfId="0" applyNumberFormat="1" applyFont="1" applyFill="1" applyBorder="1" applyAlignment="1" applyProtection="1">
      <alignment vertical="center" wrapText="1"/>
    </xf>
    <xf numFmtId="3" fontId="12" fillId="0" borderId="6" xfId="0" applyNumberFormat="1" applyFont="1" applyFill="1" applyBorder="1" applyAlignment="1" applyProtection="1">
      <alignment vertical="center" wrapText="1"/>
    </xf>
    <xf numFmtId="3" fontId="12" fillId="0" borderId="3" xfId="0" applyNumberFormat="1" applyFont="1" applyFill="1" applyBorder="1" applyAlignment="1" applyProtection="1">
      <alignment vertical="center" wrapText="1"/>
    </xf>
    <xf numFmtId="3" fontId="21" fillId="0" borderId="12" xfId="0" applyNumberFormat="1" applyFont="1" applyFill="1" applyBorder="1" applyAlignment="1" applyProtection="1">
      <alignment vertical="center" wrapText="1"/>
    </xf>
    <xf numFmtId="3" fontId="21" fillId="0" borderId="3" xfId="0" applyNumberFormat="1" applyFont="1" applyFill="1" applyBorder="1" applyAlignment="1" applyProtection="1">
      <alignment vertical="center" wrapText="1"/>
    </xf>
    <xf numFmtId="3" fontId="21" fillId="0" borderId="10" xfId="0" applyNumberFormat="1" applyFont="1" applyFill="1" applyBorder="1" applyAlignment="1" applyProtection="1">
      <alignment vertical="center" wrapText="1"/>
    </xf>
    <xf numFmtId="3" fontId="0" fillId="0" borderId="2" xfId="0" applyNumberFormat="1" applyFill="1" applyBorder="1"/>
    <xf numFmtId="3" fontId="12" fillId="0" borderId="0" xfId="0" applyNumberFormat="1" applyFont="1" applyFill="1" applyAlignment="1" applyProtection="1">
      <alignment vertical="center" wrapText="1"/>
    </xf>
    <xf numFmtId="3" fontId="12" fillId="0" borderId="8" xfId="0" applyNumberFormat="1" applyFont="1" applyFill="1" applyBorder="1" applyAlignment="1" applyProtection="1">
      <alignment vertical="center" wrapText="1"/>
    </xf>
    <xf numFmtId="176" fontId="12" fillId="2" borderId="2" xfId="0" applyNumberFormat="1" applyFont="1" applyFill="1" applyBorder="1" applyAlignment="1" applyProtection="1">
      <alignment horizontal="center" vertical="center" wrapText="1"/>
    </xf>
    <xf numFmtId="176" fontId="12" fillId="2" borderId="2" xfId="0" applyNumberFormat="1" applyFont="1" applyFill="1" applyBorder="1" applyAlignment="1" applyProtection="1">
      <alignment vertical="center" wrapText="1"/>
    </xf>
    <xf numFmtId="3" fontId="12" fillId="2" borderId="2" xfId="0" applyNumberFormat="1" applyFont="1" applyFill="1" applyBorder="1" applyAlignment="1" applyProtection="1"/>
    <xf numFmtId="3" fontId="12" fillId="0" borderId="4" xfId="0" applyNumberFormat="1" applyFont="1" applyFill="1" applyBorder="1" applyAlignment="1" applyProtection="1">
      <alignment vertical="center" wrapText="1"/>
    </xf>
    <xf numFmtId="49" fontId="21" fillId="0" borderId="2" xfId="0" applyNumberFormat="1" applyFont="1" applyFill="1" applyBorder="1" applyAlignment="1" applyProtection="1">
      <alignment horizontal="center" vertical="center" wrapText="1"/>
    </xf>
    <xf numFmtId="3" fontId="21" fillId="0" borderId="11" xfId="0" applyNumberFormat="1" applyFont="1" applyFill="1" applyBorder="1" applyAlignment="1" applyProtection="1">
      <alignment vertical="center" wrapText="1"/>
    </xf>
    <xf numFmtId="3" fontId="0" fillId="0" borderId="15" xfId="0" applyNumberFormat="1" applyFill="1" applyBorder="1" applyAlignment="1">
      <alignment vertical="center" wrapText="1"/>
    </xf>
    <xf numFmtId="3" fontId="21" fillId="0" borderId="2" xfId="0" applyNumberFormat="1" applyFont="1" applyFill="1" applyBorder="1" applyAlignment="1" applyProtection="1"/>
    <xf numFmtId="3" fontId="0" fillId="0" borderId="2" xfId="0" applyNumberFormat="1" applyFill="1" applyBorder="1" applyAlignment="1">
      <alignment vertical="center" wrapText="1"/>
    </xf>
    <xf numFmtId="3" fontId="0" fillId="0" borderId="14" xfId="0" applyNumberFormat="1" applyFill="1" applyBorder="1" applyAlignment="1">
      <alignment vertical="center" wrapText="1"/>
    </xf>
    <xf numFmtId="49" fontId="21" fillId="2" borderId="2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2" fillId="2" borderId="2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2" fillId="0" borderId="12" xfId="0" applyNumberFormat="1" applyFont="1" applyFill="1" applyBorder="1" applyAlignment="1" applyProtection="1"/>
    <xf numFmtId="176" fontId="12" fillId="2" borderId="2" xfId="0" applyNumberFormat="1" applyFont="1" applyFill="1" applyBorder="1" applyAlignment="1" applyProtection="1"/>
    <xf numFmtId="1" fontId="21" fillId="0" borderId="2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20" fillId="0" borderId="0" xfId="0" applyNumberFormat="1" applyFont="1" applyFill="1"/>
    <xf numFmtId="0" fontId="14" fillId="0" borderId="1" xfId="0" applyNumberFormat="1" applyFont="1" applyFill="1" applyBorder="1" applyAlignment="1" applyProtection="1">
      <alignment horizontal="left"/>
    </xf>
    <xf numFmtId="0" fontId="14" fillId="0" borderId="2" xfId="0" applyNumberFormat="1" applyFont="1" applyFill="1" applyBorder="1" applyAlignment="1">
      <alignment horizontal="centerContinuous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>
      <alignment vertical="center"/>
    </xf>
    <xf numFmtId="3" fontId="14" fillId="0" borderId="14" xfId="0" applyNumberFormat="1" applyFont="1" applyFill="1" applyBorder="1" applyAlignment="1" applyProtection="1">
      <alignment vertical="center" wrapText="1"/>
    </xf>
    <xf numFmtId="0" fontId="14" fillId="0" borderId="12" xfId="0" applyNumberFormat="1" applyFont="1" applyFill="1" applyBorder="1" applyAlignment="1">
      <alignment vertical="center"/>
    </xf>
    <xf numFmtId="178" fontId="14" fillId="0" borderId="14" xfId="0" applyNumberFormat="1" applyFont="1" applyFill="1" applyBorder="1" applyAlignment="1" applyProtection="1">
      <alignment vertical="center" wrapText="1"/>
    </xf>
    <xf numFmtId="3" fontId="14" fillId="0" borderId="2" xfId="0" applyNumberFormat="1" applyFont="1" applyFill="1" applyBorder="1" applyAlignment="1" applyProtection="1">
      <alignment vertical="center" wrapText="1"/>
    </xf>
    <xf numFmtId="3" fontId="14" fillId="0" borderId="10" xfId="0" applyNumberFormat="1" applyFont="1" applyFill="1" applyBorder="1" applyAlignment="1">
      <alignment vertical="center" wrapText="1"/>
    </xf>
    <xf numFmtId="178" fontId="14" fillId="0" borderId="4" xfId="0" applyNumberFormat="1" applyFont="1" applyFill="1" applyBorder="1" applyAlignment="1" applyProtection="1">
      <alignment vertical="center" wrapText="1"/>
    </xf>
    <xf numFmtId="178" fontId="14" fillId="0" borderId="3" xfId="0" applyNumberFormat="1" applyFont="1" applyFill="1" applyBorder="1" applyAlignment="1" applyProtection="1">
      <alignment vertical="center" wrapText="1"/>
    </xf>
    <xf numFmtId="3" fontId="14" fillId="0" borderId="15" xfId="0" applyNumberFormat="1" applyFont="1" applyFill="1" applyBorder="1" applyAlignment="1" applyProtection="1">
      <alignment vertical="center" wrapText="1"/>
    </xf>
    <xf numFmtId="1" fontId="14" fillId="0" borderId="2" xfId="0" applyNumberFormat="1" applyFont="1" applyFill="1" applyBorder="1" applyAlignment="1">
      <alignment vertical="center"/>
    </xf>
    <xf numFmtId="3" fontId="14" fillId="0" borderId="13" xfId="0" applyNumberFormat="1" applyFont="1" applyFill="1" applyBorder="1" applyAlignment="1" applyProtection="1">
      <alignment vertical="center" wrapText="1"/>
    </xf>
    <xf numFmtId="0" fontId="14" fillId="0" borderId="2" xfId="0" applyNumberFormat="1" applyFont="1" applyFill="1" applyBorder="1" applyAlignment="1">
      <alignment vertical="center"/>
    </xf>
    <xf numFmtId="1" fontId="14" fillId="0" borderId="10" xfId="0" applyNumberFormat="1" applyFont="1" applyFill="1" applyBorder="1" applyAlignment="1">
      <alignment vertical="center"/>
    </xf>
    <xf numFmtId="178" fontId="14" fillId="0" borderId="11" xfId="0" applyNumberFormat="1" applyFont="1" applyFill="1" applyBorder="1" applyAlignment="1" applyProtection="1">
      <alignment vertical="center" wrapText="1"/>
    </xf>
    <xf numFmtId="178" fontId="14" fillId="0" borderId="10" xfId="0" applyNumberFormat="1" applyFont="1" applyFill="1" applyBorder="1" applyAlignment="1" applyProtection="1">
      <alignment vertical="center" wrapText="1"/>
    </xf>
    <xf numFmtId="178" fontId="14" fillId="0" borderId="2" xfId="0" applyNumberFormat="1" applyFont="1" applyFill="1" applyBorder="1" applyAlignment="1" applyProtection="1">
      <alignment vertical="center" wrapText="1"/>
    </xf>
    <xf numFmtId="3" fontId="14" fillId="0" borderId="2" xfId="0" applyNumberFormat="1" applyFont="1" applyFill="1" applyBorder="1" applyAlignment="1">
      <alignment vertical="center" wrapText="1"/>
    </xf>
    <xf numFmtId="3" fontId="14" fillId="0" borderId="15" xfId="0" applyNumberFormat="1" applyFont="1" applyFill="1" applyBorder="1" applyAlignment="1">
      <alignment vertical="center" wrapText="1"/>
    </xf>
    <xf numFmtId="178" fontId="14" fillId="0" borderId="15" xfId="0" applyNumberFormat="1" applyFont="1" applyFill="1" applyBorder="1" applyAlignment="1">
      <alignment vertical="center" wrapText="1"/>
    </xf>
    <xf numFmtId="3" fontId="14" fillId="0" borderId="10" xfId="0" applyNumberFormat="1" applyFont="1" applyFill="1" applyBorder="1" applyAlignment="1" applyProtection="1">
      <alignment vertical="center" wrapText="1"/>
    </xf>
    <xf numFmtId="3" fontId="14" fillId="0" borderId="2" xfId="0" applyNumberFormat="1" applyFont="1" applyFill="1" applyBorder="1" applyAlignment="1">
      <alignment horizontal="right" vertical="center" wrapText="1"/>
    </xf>
    <xf numFmtId="3" fontId="14" fillId="0" borderId="13" xfId="0" applyNumberFormat="1" applyFont="1" applyFill="1" applyBorder="1" applyAlignment="1">
      <alignment vertical="center" wrapText="1"/>
    </xf>
    <xf numFmtId="178" fontId="14" fillId="0" borderId="13" xfId="0" applyNumberFormat="1" applyFont="1" applyFill="1" applyBorder="1" applyAlignment="1">
      <alignment vertical="center" wrapText="1"/>
    </xf>
    <xf numFmtId="178" fontId="14" fillId="0" borderId="2" xfId="0" applyNumberFormat="1" applyFont="1" applyFill="1" applyBorder="1" applyAlignment="1">
      <alignment vertical="center" wrapText="1"/>
    </xf>
    <xf numFmtId="0" fontId="9" fillId="0" borderId="0" xfId="0" applyNumberFormat="1" applyFont="1" applyFill="1" applyAlignment="1">
      <alignment horizontal="center"/>
    </xf>
    <xf numFmtId="0" fontId="22" fillId="0" borderId="0" xfId="0" applyNumberFormat="1" applyFont="1" applyFill="1"/>
    <xf numFmtId="0" fontId="20" fillId="0" borderId="0" xfId="0" applyNumberFormat="1" applyFont="1" applyFill="1" applyAlignment="1">
      <alignment horizontal="center"/>
    </xf>
    <xf numFmtId="1" fontId="9" fillId="0" borderId="0" xfId="0" applyNumberFormat="1" applyFont="1" applyFill="1"/>
    <xf numFmtId="0" fontId="12" fillId="0" borderId="2" xfId="0" applyNumberFormat="1" applyFont="1" applyFill="1" applyBorder="1" applyAlignment="1" applyProtection="1">
      <alignment vertical="center" wrapText="1"/>
    </xf>
    <xf numFmtId="49" fontId="12" fillId="0" borderId="1" xfId="0" applyNumberFormat="1" applyFont="1" applyFill="1" applyBorder="1" applyAlignment="1" applyProtection="1">
      <alignment vertical="center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4" fillId="0" borderId="13" xfId="0" applyNumberFormat="1" applyFont="1" applyFill="1" applyBorder="1" applyAlignment="1">
      <alignment horizontal="centerContinuous" vertical="center"/>
    </xf>
    <xf numFmtId="4" fontId="14" fillId="0" borderId="14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>
      <alignment vertical="center"/>
    </xf>
    <xf numFmtId="1" fontId="23" fillId="0" borderId="0" xfId="0" applyNumberFormat="1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B14" sqref="B14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266"/>
      <c r="B1" s="266"/>
      <c r="C1" s="266"/>
      <c r="D1" s="143" t="s">
        <v>0</v>
      </c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</row>
    <row r="2" customHeight="1" spans="1:31">
      <c r="A2" s="113" t="s">
        <v>1</v>
      </c>
      <c r="B2" s="113"/>
      <c r="C2" s="113"/>
      <c r="D2" s="113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</row>
    <row r="3" customHeight="1" spans="1:31">
      <c r="A3" s="303"/>
      <c r="B3" s="267"/>
      <c r="C3" s="141"/>
      <c r="D3" s="116" t="s">
        <v>2</v>
      </c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</row>
    <row r="4" customHeight="1" spans="1:31">
      <c r="A4" s="304" t="s">
        <v>3</v>
      </c>
      <c r="B4" s="268"/>
      <c r="C4" s="268" t="s">
        <v>4</v>
      </c>
      <c r="D4" s="268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</row>
    <row r="5" customHeight="1" spans="1:31">
      <c r="A5" s="269" t="s">
        <v>5</v>
      </c>
      <c r="B5" s="270" t="s">
        <v>6</v>
      </c>
      <c r="C5" s="269" t="s">
        <v>5</v>
      </c>
      <c r="D5" s="305" t="s">
        <v>6</v>
      </c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</row>
    <row r="6" customHeight="1" spans="1:31">
      <c r="A6" s="272" t="s">
        <v>7</v>
      </c>
      <c r="B6" s="276">
        <v>5631833</v>
      </c>
      <c r="C6" s="306" t="s">
        <v>8</v>
      </c>
      <c r="D6" s="273">
        <v>5109902</v>
      </c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</row>
    <row r="7" customHeight="1" spans="1:31">
      <c r="A7" s="283" t="s">
        <v>9</v>
      </c>
      <c r="B7" s="280">
        <v>0</v>
      </c>
      <c r="C7" s="272" t="s">
        <v>10</v>
      </c>
      <c r="D7" s="273">
        <v>0</v>
      </c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</row>
    <row r="8" customHeight="1" spans="1:31">
      <c r="A8" s="272" t="s">
        <v>11</v>
      </c>
      <c r="B8" s="276">
        <v>0</v>
      </c>
      <c r="C8" s="306" t="s">
        <v>12</v>
      </c>
      <c r="D8" s="273">
        <v>0</v>
      </c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</row>
    <row r="9" customHeight="1" spans="1:31">
      <c r="A9" s="283" t="s">
        <v>13</v>
      </c>
      <c r="B9" s="282">
        <v>0</v>
      </c>
      <c r="C9" s="272" t="s">
        <v>14</v>
      </c>
      <c r="D9" s="273">
        <v>0</v>
      </c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</row>
    <row r="10" customHeight="1" spans="1:31">
      <c r="A10" s="283" t="s">
        <v>15</v>
      </c>
      <c r="B10" s="276">
        <v>0</v>
      </c>
      <c r="C10" s="272" t="s">
        <v>16</v>
      </c>
      <c r="D10" s="273">
        <v>0</v>
      </c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</row>
    <row r="11" customHeight="1" spans="1:31">
      <c r="A11" s="283" t="s">
        <v>17</v>
      </c>
      <c r="B11" s="276">
        <v>0</v>
      </c>
      <c r="C11" s="272" t="s">
        <v>18</v>
      </c>
      <c r="D11" s="273">
        <v>0</v>
      </c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</row>
    <row r="12" customHeight="1" spans="1:31">
      <c r="A12" s="283"/>
      <c r="B12" s="276"/>
      <c r="C12" s="272" t="s">
        <v>19</v>
      </c>
      <c r="D12" s="273">
        <v>0</v>
      </c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</row>
    <row r="13" customHeight="1" spans="1:31">
      <c r="A13" s="281"/>
      <c r="B13" s="276"/>
      <c r="C13" s="272" t="s">
        <v>20</v>
      </c>
      <c r="D13" s="273">
        <v>240555</v>
      </c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</row>
    <row r="14" customHeight="1" spans="1:31">
      <c r="A14" s="281"/>
      <c r="B14" s="276"/>
      <c r="C14" s="272" t="s">
        <v>21</v>
      </c>
      <c r="D14" s="273">
        <v>0</v>
      </c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</row>
    <row r="15" customHeight="1" spans="1:31">
      <c r="A15" s="281"/>
      <c r="B15" s="276"/>
      <c r="C15" s="272" t="s">
        <v>22</v>
      </c>
      <c r="D15" s="273">
        <v>94899</v>
      </c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</row>
    <row r="16" customHeight="1" spans="1:31">
      <c r="A16" s="281"/>
      <c r="B16" s="276"/>
      <c r="C16" s="272" t="s">
        <v>23</v>
      </c>
      <c r="D16" s="273">
        <v>0</v>
      </c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</row>
    <row r="17" customHeight="1" spans="1:31">
      <c r="A17" s="281"/>
      <c r="B17" s="276"/>
      <c r="C17" s="272" t="s">
        <v>24</v>
      </c>
      <c r="D17" s="273">
        <v>0</v>
      </c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</row>
    <row r="18" customHeight="1" spans="1:31">
      <c r="A18" s="281"/>
      <c r="B18" s="276"/>
      <c r="C18" s="272" t="s">
        <v>25</v>
      </c>
      <c r="D18" s="273">
        <v>40000</v>
      </c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</row>
    <row r="19" customHeight="1" spans="1:31">
      <c r="A19" s="281"/>
      <c r="B19" s="276"/>
      <c r="C19" s="272" t="s">
        <v>26</v>
      </c>
      <c r="D19" s="273">
        <v>0</v>
      </c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</row>
    <row r="20" customHeight="1" spans="1:31">
      <c r="A20" s="281"/>
      <c r="B20" s="276"/>
      <c r="C20" s="272" t="s">
        <v>27</v>
      </c>
      <c r="D20" s="273">
        <v>0</v>
      </c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</row>
    <row r="21" customHeight="1" spans="1:31">
      <c r="A21" s="281"/>
      <c r="B21" s="276"/>
      <c r="C21" s="272" t="s">
        <v>28</v>
      </c>
      <c r="D21" s="273">
        <v>0</v>
      </c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</row>
    <row r="22" customHeight="1" spans="1:31">
      <c r="A22" s="281"/>
      <c r="B22" s="276"/>
      <c r="C22" s="272" t="s">
        <v>29</v>
      </c>
      <c r="D22" s="273">
        <v>0</v>
      </c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</row>
    <row r="23" customHeight="1" spans="1:31">
      <c r="A23" s="281"/>
      <c r="B23" s="276"/>
      <c r="C23" s="272" t="s">
        <v>30</v>
      </c>
      <c r="D23" s="273">
        <v>0</v>
      </c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</row>
    <row r="24" customHeight="1" spans="1:31">
      <c r="A24" s="281"/>
      <c r="B24" s="276"/>
      <c r="C24" s="272" t="s">
        <v>31</v>
      </c>
      <c r="D24" s="273">
        <v>0</v>
      </c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</row>
    <row r="25" customHeight="1" spans="1:31">
      <c r="A25" s="281"/>
      <c r="B25" s="276"/>
      <c r="C25" s="272" t="s">
        <v>32</v>
      </c>
      <c r="D25" s="273">
        <v>146477</v>
      </c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</row>
    <row r="26" customHeight="1" spans="1:31">
      <c r="A26" s="283"/>
      <c r="B26" s="276"/>
      <c r="C26" s="272" t="s">
        <v>33</v>
      </c>
      <c r="D26" s="273">
        <v>0</v>
      </c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</row>
    <row r="27" customHeight="1" spans="1:31">
      <c r="A27" s="283"/>
      <c r="B27" s="276"/>
      <c r="C27" s="272" t="s">
        <v>34</v>
      </c>
      <c r="D27" s="273">
        <v>0</v>
      </c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</row>
    <row r="28" customHeight="1" spans="1:31">
      <c r="A28" s="283"/>
      <c r="B28" s="276"/>
      <c r="C28" s="272" t="s">
        <v>35</v>
      </c>
      <c r="D28" s="276">
        <v>0</v>
      </c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</row>
    <row r="29" customHeight="1" spans="1:31">
      <c r="A29" s="283"/>
      <c r="B29" s="276"/>
      <c r="C29" s="272" t="s">
        <v>36</v>
      </c>
      <c r="D29" s="280">
        <v>0</v>
      </c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</row>
    <row r="30" customHeight="1" spans="1:31">
      <c r="A30" s="283"/>
      <c r="B30" s="276"/>
      <c r="C30" s="272" t="s">
        <v>37</v>
      </c>
      <c r="D30" s="273">
        <v>0</v>
      </c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</row>
    <row r="31" customHeight="1" spans="1:31">
      <c r="A31" s="283"/>
      <c r="B31" s="276"/>
      <c r="C31" s="272" t="s">
        <v>38</v>
      </c>
      <c r="D31" s="273">
        <v>0</v>
      </c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</row>
    <row r="32" customHeight="1" spans="1:31">
      <c r="A32" s="283"/>
      <c r="B32" s="276"/>
      <c r="C32" s="272" t="s">
        <v>39</v>
      </c>
      <c r="D32" s="273">
        <v>0</v>
      </c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</row>
    <row r="33" customHeight="1" spans="1:31">
      <c r="A33" s="283"/>
      <c r="B33" s="276"/>
      <c r="C33" s="272" t="s">
        <v>40</v>
      </c>
      <c r="D33" s="273">
        <v>0</v>
      </c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</row>
    <row r="34" customHeight="1" spans="1:31">
      <c r="A34" s="283"/>
      <c r="B34" s="276"/>
      <c r="C34" s="272" t="s">
        <v>41</v>
      </c>
      <c r="D34" s="276">
        <v>0</v>
      </c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</row>
    <row r="35" customHeight="1" spans="1:31">
      <c r="A35" s="269" t="s">
        <v>42</v>
      </c>
      <c r="B35" s="288">
        <f>SUM(B6:B33)</f>
        <v>5631833</v>
      </c>
      <c r="C35" s="269" t="s">
        <v>43</v>
      </c>
      <c r="D35" s="293">
        <f>SUM(D6:D34)</f>
        <v>5631833</v>
      </c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</row>
    <row r="36" customHeight="1" spans="1:31">
      <c r="A36" s="283" t="s">
        <v>44</v>
      </c>
      <c r="B36" s="276">
        <v>0</v>
      </c>
      <c r="C36" s="283" t="s">
        <v>45</v>
      </c>
      <c r="D36" s="276">
        <v>0</v>
      </c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</row>
    <row r="37" customHeight="1" spans="1:31">
      <c r="A37" s="283" t="s">
        <v>46</v>
      </c>
      <c r="B37" s="276"/>
      <c r="C37" s="283" t="s">
        <v>47</v>
      </c>
      <c r="D37" s="276">
        <v>0</v>
      </c>
      <c r="E37" s="299"/>
      <c r="F37" s="299"/>
      <c r="G37" s="307" t="s">
        <v>48</v>
      </c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</row>
    <row r="38" customHeight="1" spans="1:31">
      <c r="A38" s="283"/>
      <c r="B38" s="276"/>
      <c r="C38" s="283" t="s">
        <v>49</v>
      </c>
      <c r="D38" s="276">
        <v>0</v>
      </c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</row>
    <row r="39" customHeight="1" spans="1:31">
      <c r="A39" s="283"/>
      <c r="B39" s="292"/>
      <c r="C39" s="283"/>
      <c r="D39" s="288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</row>
    <row r="40" customHeight="1" spans="1:31">
      <c r="A40" s="269" t="s">
        <v>50</v>
      </c>
      <c r="B40" s="292">
        <f>SUM(B35:B37)</f>
        <v>5631833</v>
      </c>
      <c r="C40" s="269" t="s">
        <v>51</v>
      </c>
      <c r="D40" s="288">
        <f>SUM(D35,D36,D38)</f>
        <v>5631833</v>
      </c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</row>
    <row r="41" customHeight="1" spans="1:31">
      <c r="A41" s="296"/>
      <c r="B41" s="297"/>
      <c r="C41" s="298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210"/>
      <c r="T1" s="176" t="s">
        <v>52</v>
      </c>
    </row>
    <row r="2" ht="20.1" customHeight="1" spans="1:20">
      <c r="A2" s="113" t="s">
        <v>53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ht="20.1" customHeight="1" spans="1:20">
      <c r="A3" s="301"/>
      <c r="B3" s="301"/>
      <c r="C3" s="301"/>
      <c r="D3" s="301"/>
      <c r="E3" s="301"/>
      <c r="F3" s="144"/>
      <c r="G3" s="144"/>
      <c r="H3" s="144"/>
      <c r="I3" s="144"/>
      <c r="J3" s="203"/>
      <c r="K3" s="203"/>
      <c r="L3" s="203"/>
      <c r="M3" s="203"/>
      <c r="N3" s="203"/>
      <c r="O3" s="203"/>
      <c r="P3" s="203"/>
      <c r="Q3" s="203"/>
      <c r="R3" s="203"/>
      <c r="S3" s="137"/>
      <c r="T3" s="116" t="s">
        <v>2</v>
      </c>
    </row>
    <row r="4" ht="20.1" customHeight="1" spans="1:20">
      <c r="A4" s="117" t="s">
        <v>54</v>
      </c>
      <c r="B4" s="117"/>
      <c r="C4" s="117"/>
      <c r="D4" s="117"/>
      <c r="E4" s="117"/>
      <c r="F4" s="126" t="s">
        <v>55</v>
      </c>
      <c r="G4" s="120" t="s">
        <v>56</v>
      </c>
      <c r="H4" s="126" t="s">
        <v>57</v>
      </c>
      <c r="I4" s="126" t="s">
        <v>58</v>
      </c>
      <c r="J4" s="126" t="s">
        <v>59</v>
      </c>
      <c r="K4" s="126" t="s">
        <v>60</v>
      </c>
      <c r="L4" s="126"/>
      <c r="M4" s="258" t="s">
        <v>61</v>
      </c>
      <c r="N4" s="215" t="s">
        <v>62</v>
      </c>
      <c r="O4" s="215"/>
      <c r="P4" s="215"/>
      <c r="Q4" s="215"/>
      <c r="R4" s="215"/>
      <c r="S4" s="126" t="s">
        <v>63</v>
      </c>
      <c r="T4" s="126" t="s">
        <v>64</v>
      </c>
    </row>
    <row r="5" ht="20.1" customHeight="1" spans="1:20">
      <c r="A5" s="121" t="s">
        <v>65</v>
      </c>
      <c r="B5" s="121"/>
      <c r="C5" s="121"/>
      <c r="D5" s="126" t="s">
        <v>66</v>
      </c>
      <c r="E5" s="126" t="s">
        <v>67</v>
      </c>
      <c r="F5" s="126"/>
      <c r="G5" s="120"/>
      <c r="H5" s="126"/>
      <c r="I5" s="126"/>
      <c r="J5" s="126"/>
      <c r="K5" s="302" t="s">
        <v>68</v>
      </c>
      <c r="L5" s="126" t="s">
        <v>69</v>
      </c>
      <c r="M5" s="258"/>
      <c r="N5" s="126" t="s">
        <v>70</v>
      </c>
      <c r="O5" s="126" t="s">
        <v>71</v>
      </c>
      <c r="P5" s="126" t="s">
        <v>72</v>
      </c>
      <c r="Q5" s="126" t="s">
        <v>73</v>
      </c>
      <c r="R5" s="126" t="s">
        <v>74</v>
      </c>
      <c r="S5" s="126"/>
      <c r="T5" s="126"/>
    </row>
    <row r="6" ht="30.75" customHeight="1" spans="1:20">
      <c r="A6" s="177" t="s">
        <v>75</v>
      </c>
      <c r="B6" s="177" t="s">
        <v>76</v>
      </c>
      <c r="C6" s="177" t="s">
        <v>77</v>
      </c>
      <c r="D6" s="126"/>
      <c r="E6" s="126"/>
      <c r="F6" s="126"/>
      <c r="G6" s="120"/>
      <c r="H6" s="126"/>
      <c r="I6" s="126"/>
      <c r="J6" s="126"/>
      <c r="K6" s="302"/>
      <c r="L6" s="126"/>
      <c r="M6" s="258"/>
      <c r="N6" s="126"/>
      <c r="O6" s="126"/>
      <c r="P6" s="126"/>
      <c r="Q6" s="126"/>
      <c r="R6" s="126"/>
      <c r="S6" s="126"/>
      <c r="T6" s="126"/>
    </row>
    <row r="7" s="175" customFormat="1" customHeight="1" spans="1:20">
      <c r="A7" s="179" t="s">
        <v>78</v>
      </c>
      <c r="B7" s="179" t="s">
        <v>78</v>
      </c>
      <c r="C7" s="179" t="s">
        <v>78</v>
      </c>
      <c r="D7" s="179" t="s">
        <v>78</v>
      </c>
      <c r="E7" s="179" t="s">
        <v>78</v>
      </c>
      <c r="F7" s="179">
        <v>1</v>
      </c>
      <c r="G7" s="180">
        <v>2</v>
      </c>
      <c r="H7" s="180">
        <v>3</v>
      </c>
      <c r="I7" s="180">
        <v>4</v>
      </c>
      <c r="J7" s="180">
        <v>5</v>
      </c>
      <c r="K7" s="180">
        <v>6</v>
      </c>
      <c r="L7" s="180">
        <v>7</v>
      </c>
      <c r="M7" s="180">
        <v>8</v>
      </c>
      <c r="N7" s="180">
        <v>9</v>
      </c>
      <c r="O7" s="180">
        <v>10</v>
      </c>
      <c r="P7" s="180">
        <v>11</v>
      </c>
      <c r="Q7" s="180">
        <v>12</v>
      </c>
      <c r="R7" s="180">
        <v>13</v>
      </c>
      <c r="S7" s="180">
        <v>14</v>
      </c>
      <c r="T7" s="180">
        <v>15</v>
      </c>
    </row>
    <row r="8" ht="20.1" customHeight="1" spans="1:20">
      <c r="A8" s="155"/>
      <c r="B8" s="155"/>
      <c r="C8" s="155"/>
      <c r="D8" s="155"/>
      <c r="E8" s="300" t="s">
        <v>55</v>
      </c>
      <c r="F8" s="167">
        <v>5631833</v>
      </c>
      <c r="G8" s="165"/>
      <c r="H8" s="166">
        <v>5631833</v>
      </c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5"/>
    </row>
    <row r="9" ht="20.1" customHeight="1" spans="1:20">
      <c r="A9" s="155"/>
      <c r="B9" s="155"/>
      <c r="C9" s="155"/>
      <c r="D9" s="155" t="s">
        <v>79</v>
      </c>
      <c r="E9" s="300" t="s">
        <v>80</v>
      </c>
      <c r="F9" s="167">
        <v>5631833</v>
      </c>
      <c r="G9" s="165"/>
      <c r="H9" s="166">
        <v>5631833</v>
      </c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5"/>
    </row>
    <row r="10" ht="20.1" customHeight="1" spans="1:20">
      <c r="A10" s="155" t="s">
        <v>81</v>
      </c>
      <c r="B10" s="155" t="s">
        <v>82</v>
      </c>
      <c r="C10" s="155" t="s">
        <v>83</v>
      </c>
      <c r="D10" s="155" t="s">
        <v>84</v>
      </c>
      <c r="E10" s="300" t="s">
        <v>85</v>
      </c>
      <c r="F10" s="167">
        <v>1491302</v>
      </c>
      <c r="G10" s="165"/>
      <c r="H10" s="166">
        <v>1491302</v>
      </c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5"/>
    </row>
    <row r="11" ht="20.1" customHeight="1" spans="1:20">
      <c r="A11" s="155" t="s">
        <v>81</v>
      </c>
      <c r="B11" s="155" t="s">
        <v>82</v>
      </c>
      <c r="C11" s="155" t="s">
        <v>86</v>
      </c>
      <c r="D11" s="155" t="s">
        <v>84</v>
      </c>
      <c r="E11" s="300" t="s">
        <v>87</v>
      </c>
      <c r="F11" s="167">
        <v>3618600</v>
      </c>
      <c r="G11" s="165"/>
      <c r="H11" s="166">
        <v>3618600</v>
      </c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5"/>
    </row>
    <row r="12" ht="20.1" customHeight="1" spans="1:20">
      <c r="A12" s="155" t="s">
        <v>88</v>
      </c>
      <c r="B12" s="155" t="s">
        <v>89</v>
      </c>
      <c r="C12" s="155" t="s">
        <v>89</v>
      </c>
      <c r="D12" s="155" t="s">
        <v>84</v>
      </c>
      <c r="E12" s="300" t="s">
        <v>90</v>
      </c>
      <c r="F12" s="167">
        <v>235083</v>
      </c>
      <c r="G12" s="165"/>
      <c r="H12" s="166">
        <v>235083</v>
      </c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5"/>
    </row>
    <row r="13" ht="20.1" customHeight="1" spans="1:20">
      <c r="A13" s="155" t="s">
        <v>88</v>
      </c>
      <c r="B13" s="155" t="s">
        <v>91</v>
      </c>
      <c r="C13" s="155" t="s">
        <v>83</v>
      </c>
      <c r="D13" s="155" t="s">
        <v>84</v>
      </c>
      <c r="E13" s="300" t="s">
        <v>92</v>
      </c>
      <c r="F13" s="167">
        <v>5472</v>
      </c>
      <c r="G13" s="165"/>
      <c r="H13" s="166">
        <v>5472</v>
      </c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5"/>
    </row>
    <row r="14" ht="20.1" customHeight="1" spans="1:20">
      <c r="A14" s="155" t="s">
        <v>93</v>
      </c>
      <c r="B14" s="155" t="s">
        <v>94</v>
      </c>
      <c r="C14" s="155" t="s">
        <v>83</v>
      </c>
      <c r="D14" s="155" t="s">
        <v>84</v>
      </c>
      <c r="E14" s="300" t="s">
        <v>95</v>
      </c>
      <c r="F14" s="167">
        <v>94899</v>
      </c>
      <c r="G14" s="165"/>
      <c r="H14" s="166">
        <v>94899</v>
      </c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5"/>
    </row>
    <row r="15" ht="20.1" customHeight="1" spans="1:20">
      <c r="A15" s="155" t="s">
        <v>96</v>
      </c>
      <c r="B15" s="155" t="s">
        <v>89</v>
      </c>
      <c r="C15" s="155" t="s">
        <v>91</v>
      </c>
      <c r="D15" s="155" t="s">
        <v>84</v>
      </c>
      <c r="E15" s="300" t="s">
        <v>97</v>
      </c>
      <c r="F15" s="167">
        <v>40000</v>
      </c>
      <c r="G15" s="165"/>
      <c r="H15" s="166">
        <v>40000</v>
      </c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5"/>
    </row>
    <row r="16" ht="20.1" customHeight="1" spans="1:20">
      <c r="A16" s="155" t="s">
        <v>98</v>
      </c>
      <c r="B16" s="155" t="s">
        <v>86</v>
      </c>
      <c r="C16" s="155" t="s">
        <v>83</v>
      </c>
      <c r="D16" s="155" t="s">
        <v>84</v>
      </c>
      <c r="E16" s="300" t="s">
        <v>99</v>
      </c>
      <c r="F16" s="167">
        <v>146477</v>
      </c>
      <c r="G16" s="165"/>
      <c r="H16" s="166">
        <v>146477</v>
      </c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5"/>
    </row>
    <row r="17" ht="20.1" customHeight="1" spans="1:20">
      <c r="A17" s="134"/>
      <c r="B17" s="134"/>
      <c r="C17" s="134"/>
      <c r="D17" s="134"/>
      <c r="E17" s="134"/>
      <c r="F17" s="156"/>
      <c r="G17" s="156"/>
      <c r="H17" s="156"/>
      <c r="I17" s="156"/>
      <c r="J17" s="135"/>
      <c r="K17" s="136"/>
      <c r="L17" s="156"/>
      <c r="M17" s="135"/>
      <c r="N17" s="136"/>
      <c r="O17" s="156"/>
      <c r="P17" s="156"/>
      <c r="Q17" s="156"/>
      <c r="R17" s="135"/>
      <c r="S17" s="136"/>
      <c r="T17" s="135"/>
    </row>
    <row r="18" ht="20.1" customHeight="1" spans="1:20">
      <c r="A18" s="134"/>
      <c r="B18" s="134"/>
      <c r="C18" s="134"/>
      <c r="D18" s="134"/>
      <c r="E18" s="134"/>
      <c r="F18" s="156"/>
      <c r="G18" s="156"/>
      <c r="H18" s="156"/>
      <c r="I18" s="156"/>
      <c r="J18" s="135"/>
      <c r="K18" s="136"/>
      <c r="L18" s="156"/>
      <c r="M18" s="135"/>
      <c r="N18" s="136"/>
      <c r="O18" s="156"/>
      <c r="P18" s="156"/>
      <c r="Q18" s="156"/>
      <c r="R18" s="135"/>
      <c r="S18" s="136"/>
      <c r="T18" s="135"/>
    </row>
    <row r="19" ht="20.1" customHeight="1" spans="1:20">
      <c r="A19" s="134"/>
      <c r="B19" s="134"/>
      <c r="C19" s="134"/>
      <c r="D19" s="134"/>
      <c r="E19" s="134"/>
      <c r="F19" s="156"/>
      <c r="G19" s="156"/>
      <c r="H19" s="156"/>
      <c r="I19" s="156"/>
      <c r="J19" s="135"/>
      <c r="K19" s="136"/>
      <c r="L19" s="156"/>
      <c r="M19" s="135"/>
      <c r="N19" s="136"/>
      <c r="O19" s="156"/>
      <c r="P19" s="156"/>
      <c r="Q19" s="156"/>
      <c r="R19" s="135"/>
      <c r="S19" s="136"/>
      <c r="T19" s="135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L12" sqref="L12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10"/>
      <c r="B1" s="111"/>
      <c r="C1" s="111"/>
      <c r="D1" s="111"/>
      <c r="E1" s="111"/>
      <c r="F1" s="111"/>
      <c r="G1" s="111"/>
      <c r="H1" s="111"/>
      <c r="I1" s="111"/>
      <c r="J1" s="176" t="s">
        <v>100</v>
      </c>
    </row>
    <row r="2" ht="20.1" customHeight="1" spans="1:10">
      <c r="A2" s="113" t="s">
        <v>101</v>
      </c>
      <c r="B2" s="113"/>
      <c r="C2" s="113"/>
      <c r="D2" s="113"/>
      <c r="E2" s="113"/>
      <c r="F2" s="113"/>
      <c r="G2" s="113"/>
      <c r="H2" s="113"/>
      <c r="I2" s="113"/>
      <c r="J2" s="113"/>
    </row>
    <row r="3" ht="20.1" customHeight="1" spans="1:10">
      <c r="A3" s="114"/>
      <c r="B3" s="114"/>
      <c r="C3" s="114"/>
      <c r="D3" s="114"/>
      <c r="E3" s="114"/>
      <c r="F3" s="144"/>
      <c r="G3" s="144"/>
      <c r="H3" s="144"/>
      <c r="I3" s="144"/>
      <c r="J3" s="116" t="s">
        <v>2</v>
      </c>
    </row>
    <row r="4" ht="20.1" customHeight="1" spans="1:10">
      <c r="A4" s="121" t="s">
        <v>54</v>
      </c>
      <c r="B4" s="121"/>
      <c r="C4" s="121"/>
      <c r="D4" s="121"/>
      <c r="E4" s="121"/>
      <c r="F4" s="126" t="s">
        <v>55</v>
      </c>
      <c r="G4" s="126" t="s">
        <v>102</v>
      </c>
      <c r="H4" s="126" t="s">
        <v>103</v>
      </c>
      <c r="I4" s="126" t="s">
        <v>104</v>
      </c>
      <c r="J4" s="126" t="s">
        <v>105</v>
      </c>
    </row>
    <row r="5" ht="20.1" customHeight="1" spans="1:10">
      <c r="A5" s="121" t="s">
        <v>65</v>
      </c>
      <c r="B5" s="121"/>
      <c r="C5" s="121"/>
      <c r="D5" s="126" t="s">
        <v>66</v>
      </c>
      <c r="E5" s="126" t="s">
        <v>67</v>
      </c>
      <c r="F5" s="126"/>
      <c r="G5" s="126"/>
      <c r="H5" s="126"/>
      <c r="I5" s="126"/>
      <c r="J5" s="126"/>
    </row>
    <row r="6" ht="30.75" customHeight="1" spans="1:10">
      <c r="A6" s="177" t="s">
        <v>75</v>
      </c>
      <c r="B6" s="178" t="s">
        <v>76</v>
      </c>
      <c r="C6" s="177" t="s">
        <v>77</v>
      </c>
      <c r="D6" s="126"/>
      <c r="E6" s="126"/>
      <c r="F6" s="126"/>
      <c r="G6" s="126"/>
      <c r="H6" s="126"/>
      <c r="I6" s="126"/>
      <c r="J6" s="126"/>
    </row>
    <row r="7" s="175" customFormat="1" customHeight="1" spans="1:10">
      <c r="A7" s="179" t="s">
        <v>78</v>
      </c>
      <c r="B7" s="179" t="s">
        <v>78</v>
      </c>
      <c r="C7" s="179" t="s">
        <v>78</v>
      </c>
      <c r="D7" s="179" t="s">
        <v>78</v>
      </c>
      <c r="E7" s="179" t="s">
        <v>78</v>
      </c>
      <c r="F7" s="179">
        <v>1</v>
      </c>
      <c r="G7" s="180">
        <v>2</v>
      </c>
      <c r="H7" s="180">
        <v>3</v>
      </c>
      <c r="I7" s="180">
        <v>4</v>
      </c>
      <c r="J7" s="180">
        <v>5</v>
      </c>
    </row>
    <row r="8" ht="20.1" customHeight="1" spans="1:10">
      <c r="A8" s="155"/>
      <c r="B8" s="155"/>
      <c r="C8" s="155"/>
      <c r="D8" s="155"/>
      <c r="E8" s="300" t="s">
        <v>55</v>
      </c>
      <c r="F8" s="167">
        <v>5631833</v>
      </c>
      <c r="G8" s="165">
        <v>2013233</v>
      </c>
      <c r="H8" s="168">
        <v>3618600</v>
      </c>
      <c r="I8" s="166"/>
      <c r="J8" s="165"/>
    </row>
    <row r="9" ht="20.1" customHeight="1" spans="1:10">
      <c r="A9" s="155"/>
      <c r="B9" s="155"/>
      <c r="C9" s="155"/>
      <c r="D9" s="155" t="s">
        <v>79</v>
      </c>
      <c r="E9" s="300" t="s">
        <v>80</v>
      </c>
      <c r="F9" s="167">
        <v>5631833</v>
      </c>
      <c r="G9" s="165">
        <v>2013233</v>
      </c>
      <c r="H9" s="168">
        <v>3618600</v>
      </c>
      <c r="I9" s="166"/>
      <c r="J9" s="165"/>
    </row>
    <row r="10" ht="20.1" customHeight="1" spans="1:10">
      <c r="A10" s="155" t="s">
        <v>81</v>
      </c>
      <c r="B10" s="155" t="s">
        <v>82</v>
      </c>
      <c r="C10" s="155" t="s">
        <v>83</v>
      </c>
      <c r="D10" s="155" t="s">
        <v>84</v>
      </c>
      <c r="E10" s="300" t="s">
        <v>85</v>
      </c>
      <c r="F10" s="167">
        <v>1491302</v>
      </c>
      <c r="G10" s="165">
        <v>1491302</v>
      </c>
      <c r="H10" s="168">
        <v>0</v>
      </c>
      <c r="I10" s="166"/>
      <c r="J10" s="165"/>
    </row>
    <row r="11" ht="20.1" customHeight="1" spans="1:10">
      <c r="A11" s="155" t="s">
        <v>81</v>
      </c>
      <c r="B11" s="155" t="s">
        <v>82</v>
      </c>
      <c r="C11" s="155" t="s">
        <v>86</v>
      </c>
      <c r="D11" s="155" t="s">
        <v>84</v>
      </c>
      <c r="E11" s="300" t="s">
        <v>87</v>
      </c>
      <c r="F11" s="167">
        <v>3618600</v>
      </c>
      <c r="G11" s="165">
        <v>0</v>
      </c>
      <c r="H11" s="168">
        <v>3618600</v>
      </c>
      <c r="I11" s="166"/>
      <c r="J11" s="165"/>
    </row>
    <row r="12" ht="20.1" customHeight="1" spans="1:10">
      <c r="A12" s="155" t="s">
        <v>88</v>
      </c>
      <c r="B12" s="155" t="s">
        <v>89</v>
      </c>
      <c r="C12" s="155" t="s">
        <v>89</v>
      </c>
      <c r="D12" s="155" t="s">
        <v>84</v>
      </c>
      <c r="E12" s="300" t="s">
        <v>90</v>
      </c>
      <c r="F12" s="167">
        <v>235083</v>
      </c>
      <c r="G12" s="165">
        <v>235083</v>
      </c>
      <c r="H12" s="168">
        <v>0</v>
      </c>
      <c r="I12" s="166"/>
      <c r="J12" s="165"/>
    </row>
    <row r="13" ht="20.1" customHeight="1" spans="1:10">
      <c r="A13" s="155" t="s">
        <v>88</v>
      </c>
      <c r="B13" s="155" t="s">
        <v>91</v>
      </c>
      <c r="C13" s="155" t="s">
        <v>83</v>
      </c>
      <c r="D13" s="155" t="s">
        <v>84</v>
      </c>
      <c r="E13" s="300" t="s">
        <v>92</v>
      </c>
      <c r="F13" s="167">
        <v>5472</v>
      </c>
      <c r="G13" s="165">
        <v>5472</v>
      </c>
      <c r="H13" s="168">
        <v>0</v>
      </c>
      <c r="I13" s="166"/>
      <c r="J13" s="165"/>
    </row>
    <row r="14" ht="20.1" customHeight="1" spans="1:10">
      <c r="A14" s="155" t="s">
        <v>93</v>
      </c>
      <c r="B14" s="155" t="s">
        <v>94</v>
      </c>
      <c r="C14" s="155" t="s">
        <v>83</v>
      </c>
      <c r="D14" s="155" t="s">
        <v>84</v>
      </c>
      <c r="E14" s="300" t="s">
        <v>95</v>
      </c>
      <c r="F14" s="167">
        <v>94899</v>
      </c>
      <c r="G14" s="165">
        <v>94899</v>
      </c>
      <c r="H14" s="168">
        <v>0</v>
      </c>
      <c r="I14" s="166"/>
      <c r="J14" s="165"/>
    </row>
    <row r="15" ht="20.1" customHeight="1" spans="1:10">
      <c r="A15" s="155" t="s">
        <v>96</v>
      </c>
      <c r="B15" s="155" t="s">
        <v>89</v>
      </c>
      <c r="C15" s="155" t="s">
        <v>91</v>
      </c>
      <c r="D15" s="155" t="s">
        <v>84</v>
      </c>
      <c r="E15" s="300" t="s">
        <v>97</v>
      </c>
      <c r="F15" s="167">
        <v>40000</v>
      </c>
      <c r="G15" s="165">
        <v>40000</v>
      </c>
      <c r="H15" s="168">
        <v>0</v>
      </c>
      <c r="I15" s="166"/>
      <c r="J15" s="165"/>
    </row>
    <row r="16" ht="20.1" customHeight="1" spans="1:10">
      <c r="A16" s="155" t="s">
        <v>98</v>
      </c>
      <c r="B16" s="155" t="s">
        <v>86</v>
      </c>
      <c r="C16" s="155" t="s">
        <v>83</v>
      </c>
      <c r="D16" s="155" t="s">
        <v>84</v>
      </c>
      <c r="E16" s="300" t="s">
        <v>99</v>
      </c>
      <c r="F16" s="167">
        <v>146477</v>
      </c>
      <c r="G16" s="165">
        <v>146477</v>
      </c>
      <c r="H16" s="168">
        <v>0</v>
      </c>
      <c r="I16" s="166"/>
      <c r="J16" s="165"/>
    </row>
    <row r="17" ht="20.1" customHeight="1" spans="1:10">
      <c r="A17" s="134"/>
      <c r="B17" s="134"/>
      <c r="C17" s="134"/>
      <c r="D17" s="134"/>
      <c r="E17" s="134"/>
      <c r="F17" s="156"/>
      <c r="G17" s="156"/>
      <c r="H17" s="156"/>
      <c r="I17" s="156"/>
      <c r="J17" s="135"/>
    </row>
    <row r="18" ht="20.1" customHeight="1" spans="1:10">
      <c r="A18" s="134"/>
      <c r="B18" s="134"/>
      <c r="C18" s="134"/>
      <c r="D18" s="134"/>
      <c r="E18" s="134"/>
      <c r="F18" s="156"/>
      <c r="G18" s="156"/>
      <c r="H18" s="156"/>
      <c r="I18" s="156"/>
      <c r="J18" s="135"/>
    </row>
    <row r="19" ht="20.1" customHeight="1" spans="1:10">
      <c r="A19" s="134"/>
      <c r="B19" s="134"/>
      <c r="C19" s="134"/>
      <c r="D19" s="134"/>
      <c r="E19" s="134"/>
      <c r="F19" s="156"/>
      <c r="G19" s="156"/>
      <c r="H19" s="156"/>
      <c r="I19" s="156"/>
      <c r="J19" s="135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266"/>
      <c r="B1" s="266"/>
      <c r="C1" s="266"/>
      <c r="D1" s="266"/>
      <c r="E1" s="266"/>
      <c r="F1" s="266"/>
      <c r="G1" s="266"/>
      <c r="H1" s="143" t="s">
        <v>106</v>
      </c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</row>
    <row r="2" customHeight="1" spans="1:34">
      <c r="A2" s="113" t="s">
        <v>107</v>
      </c>
      <c r="B2" s="113"/>
      <c r="C2" s="113"/>
      <c r="D2" s="113"/>
      <c r="E2" s="113"/>
      <c r="F2" s="113"/>
      <c r="G2" s="113"/>
      <c r="H2" s="113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</row>
    <row r="3" customHeight="1" spans="1:34">
      <c r="A3" s="267"/>
      <c r="B3" s="267"/>
      <c r="C3" s="141"/>
      <c r="D3" s="141"/>
      <c r="E3" s="141"/>
      <c r="F3" s="141"/>
      <c r="G3" s="141"/>
      <c r="H3" s="116" t="s">
        <v>2</v>
      </c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</row>
    <row r="4" customHeight="1" spans="1:34">
      <c r="A4" s="268" t="s">
        <v>3</v>
      </c>
      <c r="B4" s="268"/>
      <c r="C4" s="268" t="s">
        <v>4</v>
      </c>
      <c r="D4" s="268"/>
      <c r="E4" s="268"/>
      <c r="F4" s="268"/>
      <c r="G4" s="268"/>
      <c r="H4" s="268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</row>
    <row r="5" customHeight="1" spans="1:34">
      <c r="A5" s="269" t="s">
        <v>5</v>
      </c>
      <c r="B5" s="270" t="s">
        <v>6</v>
      </c>
      <c r="C5" s="269" t="s">
        <v>5</v>
      </c>
      <c r="D5" s="269" t="s">
        <v>55</v>
      </c>
      <c r="E5" s="270" t="s">
        <v>108</v>
      </c>
      <c r="F5" s="271" t="s">
        <v>109</v>
      </c>
      <c r="G5" s="269" t="s">
        <v>110</v>
      </c>
      <c r="H5" s="271" t="s">
        <v>111</v>
      </c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</row>
    <row r="6" customHeight="1" spans="1:34">
      <c r="A6" s="272" t="s">
        <v>112</v>
      </c>
      <c r="B6" s="273"/>
      <c r="C6" s="274" t="s">
        <v>113</v>
      </c>
      <c r="D6" s="273">
        <f>SUM(D7:D34)</f>
        <v>5631833</v>
      </c>
      <c r="E6" s="273">
        <f>SUM(E7:E34)</f>
        <v>5631833</v>
      </c>
      <c r="F6" s="275"/>
      <c r="G6" s="275"/>
      <c r="H6" s="275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</row>
    <row r="7" customHeight="1" spans="1:34">
      <c r="A7" s="272" t="s">
        <v>114</v>
      </c>
      <c r="B7" s="276">
        <v>5631833</v>
      </c>
      <c r="C7" s="274" t="s">
        <v>115</v>
      </c>
      <c r="D7" s="277">
        <f t="shared" ref="D7:D34" si="0">SUM(E7:H7)</f>
        <v>5109902</v>
      </c>
      <c r="E7" s="273">
        <v>5109902</v>
      </c>
      <c r="F7" s="278"/>
      <c r="G7" s="279"/>
      <c r="H7" s="275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</row>
    <row r="8" customHeight="1" spans="1:34">
      <c r="A8" s="272" t="s">
        <v>116</v>
      </c>
      <c r="B8" s="280"/>
      <c r="C8" s="274" t="s">
        <v>117</v>
      </c>
      <c r="D8" s="277">
        <f t="shared" si="0"/>
        <v>0</v>
      </c>
      <c r="E8" s="273">
        <v>0</v>
      </c>
      <c r="F8" s="278"/>
      <c r="G8" s="279"/>
      <c r="H8" s="275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</row>
    <row r="9" customHeight="1" spans="1:34">
      <c r="A9" s="272" t="s">
        <v>118</v>
      </c>
      <c r="B9" s="276"/>
      <c r="C9" s="274" t="s">
        <v>119</v>
      </c>
      <c r="D9" s="277">
        <f t="shared" si="0"/>
        <v>0</v>
      </c>
      <c r="E9" s="273">
        <v>0</v>
      </c>
      <c r="F9" s="278"/>
      <c r="G9" s="279"/>
      <c r="H9" s="275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</row>
    <row r="10" customHeight="1" spans="1:34">
      <c r="A10" s="272" t="s">
        <v>120</v>
      </c>
      <c r="B10" s="280"/>
      <c r="C10" s="274" t="s">
        <v>121</v>
      </c>
      <c r="D10" s="277">
        <f t="shared" si="0"/>
        <v>0</v>
      </c>
      <c r="E10" s="273">
        <v>0</v>
      </c>
      <c r="F10" s="278"/>
      <c r="G10" s="279"/>
      <c r="H10" s="275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</row>
    <row r="11" customHeight="1" spans="1:34">
      <c r="A11" s="272" t="s">
        <v>114</v>
      </c>
      <c r="B11" s="273"/>
      <c r="C11" s="274" t="s">
        <v>122</v>
      </c>
      <c r="D11" s="277">
        <f t="shared" si="0"/>
        <v>0</v>
      </c>
      <c r="E11" s="273">
        <v>0</v>
      </c>
      <c r="F11" s="278"/>
      <c r="G11" s="279"/>
      <c r="H11" s="275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</row>
    <row r="12" customHeight="1" spans="1:34">
      <c r="A12" s="272" t="s">
        <v>116</v>
      </c>
      <c r="B12" s="273">
        <v>0</v>
      </c>
      <c r="C12" s="274" t="s">
        <v>123</v>
      </c>
      <c r="D12" s="277">
        <f t="shared" si="0"/>
        <v>0</v>
      </c>
      <c r="E12" s="273">
        <v>0</v>
      </c>
      <c r="F12" s="278"/>
      <c r="G12" s="279"/>
      <c r="H12" s="275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</row>
    <row r="13" customHeight="1" spans="1:34">
      <c r="A13" s="272" t="s">
        <v>118</v>
      </c>
      <c r="B13" s="273">
        <v>0</v>
      </c>
      <c r="C13" s="274" t="s">
        <v>124</v>
      </c>
      <c r="D13" s="277">
        <f t="shared" si="0"/>
        <v>0</v>
      </c>
      <c r="E13" s="273">
        <v>0</v>
      </c>
      <c r="F13" s="278"/>
      <c r="G13" s="279"/>
      <c r="H13" s="275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</row>
    <row r="14" customHeight="1" spans="1:34">
      <c r="A14" s="272" t="s">
        <v>125</v>
      </c>
      <c r="B14" s="276">
        <v>0</v>
      </c>
      <c r="C14" s="274" t="s">
        <v>126</v>
      </c>
      <c r="D14" s="277">
        <f t="shared" si="0"/>
        <v>240555</v>
      </c>
      <c r="E14" s="273">
        <v>240555</v>
      </c>
      <c r="F14" s="278"/>
      <c r="G14" s="279"/>
      <c r="H14" s="275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</row>
    <row r="15" customHeight="1" spans="1:34">
      <c r="A15" s="281"/>
      <c r="B15" s="282"/>
      <c r="C15" s="283" t="s">
        <v>127</v>
      </c>
      <c r="D15" s="277">
        <f t="shared" si="0"/>
        <v>0</v>
      </c>
      <c r="E15" s="273">
        <v>0</v>
      </c>
      <c r="F15" s="278"/>
      <c r="G15" s="279"/>
      <c r="H15" s="275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</row>
    <row r="16" customHeight="1" spans="1:34">
      <c r="A16" s="281"/>
      <c r="B16" s="273"/>
      <c r="C16" s="283" t="s">
        <v>128</v>
      </c>
      <c r="D16" s="277">
        <f t="shared" si="0"/>
        <v>94899</v>
      </c>
      <c r="E16" s="273">
        <v>94899</v>
      </c>
      <c r="F16" s="278"/>
      <c r="G16" s="279"/>
      <c r="H16" s="275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</row>
    <row r="17" customHeight="1" spans="1:34">
      <c r="A17" s="284"/>
      <c r="B17" s="273"/>
      <c r="C17" s="274" t="s">
        <v>129</v>
      </c>
      <c r="D17" s="277">
        <f t="shared" si="0"/>
        <v>0</v>
      </c>
      <c r="E17" s="273">
        <v>0</v>
      </c>
      <c r="F17" s="278"/>
      <c r="G17" s="279"/>
      <c r="H17" s="275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</row>
    <row r="18" customHeight="1" spans="1:34">
      <c r="A18" s="284"/>
      <c r="B18" s="273"/>
      <c r="C18" s="274" t="s">
        <v>130</v>
      </c>
      <c r="D18" s="277">
        <f t="shared" si="0"/>
        <v>0</v>
      </c>
      <c r="E18" s="273">
        <v>0</v>
      </c>
      <c r="F18" s="278"/>
      <c r="G18" s="279"/>
      <c r="H18" s="275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</row>
    <row r="19" customHeight="1" spans="1:34">
      <c r="A19" s="284"/>
      <c r="B19" s="273"/>
      <c r="C19" s="274" t="s">
        <v>131</v>
      </c>
      <c r="D19" s="277">
        <f t="shared" si="0"/>
        <v>40000</v>
      </c>
      <c r="E19" s="273">
        <v>40000</v>
      </c>
      <c r="F19" s="278"/>
      <c r="G19" s="279"/>
      <c r="H19" s="275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</row>
    <row r="20" customHeight="1" spans="1:34">
      <c r="A20" s="284"/>
      <c r="B20" s="276"/>
      <c r="C20" s="274" t="s">
        <v>132</v>
      </c>
      <c r="D20" s="277">
        <f t="shared" si="0"/>
        <v>0</v>
      </c>
      <c r="E20" s="273">
        <v>0</v>
      </c>
      <c r="F20" s="278"/>
      <c r="G20" s="279"/>
      <c r="H20" s="275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</row>
    <row r="21" customHeight="1" spans="1:34">
      <c r="A21" s="281"/>
      <c r="B21" s="282"/>
      <c r="C21" s="283" t="s">
        <v>133</v>
      </c>
      <c r="D21" s="277">
        <f t="shared" si="0"/>
        <v>0</v>
      </c>
      <c r="E21" s="273">
        <v>0</v>
      </c>
      <c r="F21" s="278"/>
      <c r="G21" s="279"/>
      <c r="H21" s="275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</row>
    <row r="22" customHeight="1" spans="1:34">
      <c r="A22" s="281"/>
      <c r="B22" s="276"/>
      <c r="C22" s="283" t="s">
        <v>134</v>
      </c>
      <c r="D22" s="277">
        <f t="shared" si="0"/>
        <v>0</v>
      </c>
      <c r="E22" s="273">
        <v>0</v>
      </c>
      <c r="F22" s="278"/>
      <c r="G22" s="279"/>
      <c r="H22" s="275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</row>
    <row r="23" customHeight="1" spans="1:34">
      <c r="A23" s="281"/>
      <c r="B23" s="276"/>
      <c r="C23" s="283" t="s">
        <v>135</v>
      </c>
      <c r="D23" s="277">
        <f t="shared" si="0"/>
        <v>0</v>
      </c>
      <c r="E23" s="273">
        <v>0</v>
      </c>
      <c r="F23" s="278"/>
      <c r="G23" s="279"/>
      <c r="H23" s="275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</row>
    <row r="24" customHeight="1" spans="1:34">
      <c r="A24" s="281"/>
      <c r="B24" s="276"/>
      <c r="C24" s="283" t="s">
        <v>136</v>
      </c>
      <c r="D24" s="277">
        <f t="shared" si="0"/>
        <v>0</v>
      </c>
      <c r="E24" s="273">
        <v>0</v>
      </c>
      <c r="F24" s="278"/>
      <c r="G24" s="279"/>
      <c r="H24" s="275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</row>
    <row r="25" customHeight="1" spans="1:34">
      <c r="A25" s="281"/>
      <c r="B25" s="276"/>
      <c r="C25" s="283" t="s">
        <v>137</v>
      </c>
      <c r="D25" s="277">
        <f t="shared" si="0"/>
        <v>0</v>
      </c>
      <c r="E25" s="273">
        <v>0</v>
      </c>
      <c r="F25" s="278"/>
      <c r="G25" s="279"/>
      <c r="H25" s="275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</row>
    <row r="26" customHeight="1" spans="1:34">
      <c r="A26" s="283"/>
      <c r="B26" s="276"/>
      <c r="C26" s="283" t="s">
        <v>138</v>
      </c>
      <c r="D26" s="277">
        <f t="shared" si="0"/>
        <v>146477</v>
      </c>
      <c r="E26" s="273">
        <v>146477</v>
      </c>
      <c r="F26" s="278"/>
      <c r="G26" s="279"/>
      <c r="H26" s="275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</row>
    <row r="27" customHeight="1" spans="1:34">
      <c r="A27" s="283"/>
      <c r="B27" s="276"/>
      <c r="C27" s="283" t="s">
        <v>139</v>
      </c>
      <c r="D27" s="277">
        <f t="shared" si="0"/>
        <v>0</v>
      </c>
      <c r="E27" s="273">
        <v>0</v>
      </c>
      <c r="F27" s="278"/>
      <c r="G27" s="279"/>
      <c r="H27" s="275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</row>
    <row r="28" customHeight="1" spans="1:34">
      <c r="A28" s="283"/>
      <c r="B28" s="276"/>
      <c r="C28" s="283" t="s">
        <v>140</v>
      </c>
      <c r="D28" s="277">
        <f t="shared" si="0"/>
        <v>0</v>
      </c>
      <c r="E28" s="273">
        <v>0</v>
      </c>
      <c r="F28" s="278"/>
      <c r="G28" s="279"/>
      <c r="H28" s="275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</row>
    <row r="29" customHeight="1" spans="1:34">
      <c r="A29" s="283"/>
      <c r="B29" s="276"/>
      <c r="C29" s="283" t="s">
        <v>141</v>
      </c>
      <c r="D29" s="277">
        <f t="shared" si="0"/>
        <v>0</v>
      </c>
      <c r="E29" s="273">
        <v>0</v>
      </c>
      <c r="F29" s="278"/>
      <c r="G29" s="279"/>
      <c r="H29" s="275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</row>
    <row r="30" customHeight="1" spans="1:34">
      <c r="A30" s="283"/>
      <c r="B30" s="276"/>
      <c r="C30" s="283" t="s">
        <v>142</v>
      </c>
      <c r="D30" s="277">
        <f t="shared" si="0"/>
        <v>0</v>
      </c>
      <c r="E30" s="273">
        <v>0</v>
      </c>
      <c r="F30" s="278"/>
      <c r="G30" s="279"/>
      <c r="H30" s="275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</row>
    <row r="31" customHeight="1" spans="1:34">
      <c r="A31" s="283"/>
      <c r="B31" s="276"/>
      <c r="C31" s="283" t="s">
        <v>143</v>
      </c>
      <c r="D31" s="277">
        <f t="shared" si="0"/>
        <v>0</v>
      </c>
      <c r="E31" s="273">
        <v>0</v>
      </c>
      <c r="F31" s="278"/>
      <c r="G31" s="279"/>
      <c r="H31" s="275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</row>
    <row r="32" customHeight="1" spans="1:34">
      <c r="A32" s="283"/>
      <c r="B32" s="276"/>
      <c r="C32" s="283" t="s">
        <v>144</v>
      </c>
      <c r="D32" s="277">
        <f t="shared" si="0"/>
        <v>0</v>
      </c>
      <c r="E32" s="273">
        <v>0</v>
      </c>
      <c r="F32" s="278"/>
      <c r="G32" s="279"/>
      <c r="H32" s="275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</row>
    <row r="33" customHeight="1" spans="1:34">
      <c r="A33" s="283"/>
      <c r="B33" s="276"/>
      <c r="C33" s="283" t="s">
        <v>145</v>
      </c>
      <c r="D33" s="277">
        <f t="shared" si="0"/>
        <v>0</v>
      </c>
      <c r="E33" s="273">
        <v>0</v>
      </c>
      <c r="F33" s="278"/>
      <c r="G33" s="279"/>
      <c r="H33" s="275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</row>
    <row r="34" customHeight="1" spans="1:34">
      <c r="A34" s="283"/>
      <c r="B34" s="276"/>
      <c r="C34" s="283" t="s">
        <v>146</v>
      </c>
      <c r="D34" s="277">
        <f t="shared" si="0"/>
        <v>0</v>
      </c>
      <c r="E34" s="276">
        <v>0</v>
      </c>
      <c r="F34" s="285"/>
      <c r="G34" s="286"/>
      <c r="H34" s="287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</row>
    <row r="35" customHeight="1" spans="1:34">
      <c r="A35" s="269"/>
      <c r="B35" s="288"/>
      <c r="C35" s="269"/>
      <c r="D35" s="288"/>
      <c r="E35" s="289"/>
      <c r="F35" s="290"/>
      <c r="G35" s="290"/>
      <c r="H35" s="290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</row>
    <row r="36" customHeight="1" spans="1:34">
      <c r="A36" s="283"/>
      <c r="B36" s="276"/>
      <c r="C36" s="283" t="s">
        <v>147</v>
      </c>
      <c r="D36" s="277"/>
      <c r="E36" s="291"/>
      <c r="F36" s="286"/>
      <c r="G36" s="286"/>
      <c r="H36" s="287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</row>
    <row r="37" customHeight="1" spans="1:34">
      <c r="A37" s="283"/>
      <c r="B37" s="292"/>
      <c r="C37" s="283"/>
      <c r="D37" s="288"/>
      <c r="E37" s="293"/>
      <c r="F37" s="294"/>
      <c r="G37" s="294"/>
      <c r="H37" s="294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</row>
    <row r="38" customHeight="1" spans="1:34">
      <c r="A38" s="269" t="s">
        <v>50</v>
      </c>
      <c r="B38" s="292">
        <f>SUM(B6,B10)</f>
        <v>0</v>
      </c>
      <c r="C38" s="269" t="s">
        <v>51</v>
      </c>
      <c r="D38" s="277">
        <f>D6+D36</f>
        <v>5631833</v>
      </c>
      <c r="E38" s="277">
        <f>E6+E36</f>
        <v>5631833</v>
      </c>
      <c r="F38" s="295"/>
      <c r="G38" s="295"/>
      <c r="H38" s="295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</row>
    <row r="39" customHeight="1" spans="1:34">
      <c r="A39" s="296"/>
      <c r="B39" s="297"/>
      <c r="C39" s="298"/>
      <c r="D39" s="298"/>
      <c r="E39" s="298"/>
      <c r="F39" s="298"/>
      <c r="G39" s="298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P1" s="210"/>
      <c r="Q1" s="210"/>
      <c r="R1" s="210"/>
      <c r="S1" s="210"/>
      <c r="T1" s="210"/>
      <c r="U1" s="210"/>
      <c r="V1" s="210"/>
      <c r="W1" s="210"/>
      <c r="X1" s="210"/>
      <c r="Y1" s="210"/>
      <c r="AB1" s="112" t="s">
        <v>148</v>
      </c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0"/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0"/>
      <c r="CR1" s="210"/>
      <c r="CS1" s="210"/>
      <c r="CT1" s="210"/>
      <c r="CU1" s="210"/>
      <c r="CV1" s="210"/>
      <c r="CW1" s="210"/>
      <c r="CX1" s="210"/>
      <c r="CY1" s="210"/>
      <c r="CZ1" s="210"/>
      <c r="DA1" s="210"/>
      <c r="DB1" s="210"/>
      <c r="DC1" s="210"/>
      <c r="DD1" s="210"/>
      <c r="DE1" s="210"/>
      <c r="DF1" s="210"/>
      <c r="DG1" s="210"/>
      <c r="DH1" s="210"/>
      <c r="DI1" s="210"/>
      <c r="DJ1" s="210"/>
      <c r="DK1" s="210"/>
      <c r="DL1" s="210"/>
      <c r="DM1" s="210"/>
      <c r="DN1" s="210"/>
      <c r="DO1" s="210"/>
      <c r="DP1" s="210"/>
      <c r="DQ1" s="210"/>
      <c r="DR1" s="210"/>
      <c r="DS1" s="210"/>
      <c r="DT1" s="210"/>
      <c r="DU1" s="210"/>
      <c r="DV1" s="210"/>
      <c r="DW1" s="210"/>
      <c r="DX1" s="210"/>
      <c r="DY1" s="210"/>
      <c r="DZ1" s="210"/>
      <c r="EA1" s="210"/>
      <c r="EB1" s="210"/>
      <c r="EC1" s="210"/>
      <c r="ED1" s="210"/>
      <c r="EE1" s="210"/>
      <c r="EF1" s="210"/>
      <c r="EG1" s="210"/>
      <c r="EH1" s="210"/>
      <c r="EI1" s="210"/>
      <c r="EJ1" s="210"/>
      <c r="EK1" s="210"/>
      <c r="EL1" s="210"/>
      <c r="EM1" s="210"/>
      <c r="EN1" s="210"/>
      <c r="EO1" s="210"/>
      <c r="EP1" s="210"/>
      <c r="EQ1" s="210"/>
      <c r="ER1" s="210"/>
      <c r="ES1" s="210"/>
      <c r="ET1" s="210"/>
      <c r="EU1" s="210"/>
      <c r="EV1" s="210"/>
      <c r="EW1" s="210"/>
      <c r="EX1" s="210"/>
      <c r="EY1" s="210"/>
      <c r="EZ1" s="210"/>
      <c r="FA1" s="210"/>
      <c r="FB1" s="210"/>
      <c r="FC1" s="210"/>
      <c r="FD1" s="210"/>
      <c r="FE1" s="210"/>
      <c r="FF1" s="210"/>
      <c r="FG1" s="210"/>
      <c r="FH1" s="210"/>
      <c r="FI1" s="210"/>
      <c r="FJ1" s="210"/>
      <c r="FK1" s="210"/>
      <c r="FL1" s="210"/>
      <c r="FM1" s="210"/>
      <c r="FN1" s="210"/>
      <c r="FO1" s="210"/>
      <c r="FP1" s="210"/>
      <c r="FQ1" s="210"/>
      <c r="FR1" s="210"/>
      <c r="FS1" s="210"/>
      <c r="FT1" s="210"/>
      <c r="FU1" s="210"/>
      <c r="FV1" s="210"/>
      <c r="FW1" s="210"/>
      <c r="FX1" s="210"/>
      <c r="FY1" s="210"/>
      <c r="FZ1" s="210"/>
      <c r="GA1" s="210"/>
      <c r="GB1" s="210"/>
      <c r="GC1" s="210"/>
      <c r="GD1" s="210"/>
      <c r="GE1" s="210"/>
      <c r="GF1" s="210"/>
      <c r="GG1" s="210"/>
      <c r="GH1" s="210"/>
      <c r="GI1" s="210"/>
      <c r="GJ1" s="210"/>
      <c r="GK1" s="210"/>
      <c r="GL1" s="210"/>
      <c r="GM1" s="210"/>
      <c r="GN1" s="210"/>
      <c r="GO1" s="210"/>
      <c r="GP1" s="210"/>
      <c r="GQ1" s="210"/>
      <c r="GR1" s="210"/>
      <c r="GS1" s="210"/>
      <c r="GT1" s="210"/>
      <c r="GU1" s="210"/>
      <c r="GV1" s="210"/>
      <c r="GW1" s="210"/>
      <c r="GX1" s="210"/>
      <c r="GY1" s="210"/>
      <c r="GZ1" s="210"/>
      <c r="HA1" s="210"/>
      <c r="HB1" s="210"/>
      <c r="HC1" s="210"/>
      <c r="HD1" s="210"/>
      <c r="HE1" s="210"/>
      <c r="HF1" s="210"/>
      <c r="HG1" s="210"/>
      <c r="HH1" s="210"/>
      <c r="HI1" s="210"/>
      <c r="HJ1" s="210"/>
      <c r="HK1" s="210"/>
      <c r="HL1" s="210"/>
      <c r="HM1" s="210"/>
      <c r="HN1" s="210"/>
      <c r="HO1" s="210"/>
      <c r="HP1" s="210"/>
      <c r="HQ1" s="210"/>
      <c r="HR1" s="210"/>
      <c r="HS1" s="210"/>
      <c r="HT1" s="210"/>
      <c r="HU1" s="210"/>
      <c r="HV1" s="210"/>
      <c r="HW1" s="210"/>
      <c r="HX1" s="210"/>
      <c r="HY1" s="210"/>
      <c r="HZ1" s="210"/>
      <c r="IA1" s="210"/>
      <c r="IB1" s="210"/>
      <c r="IC1" s="210"/>
      <c r="ID1" s="210"/>
      <c r="IE1" s="210"/>
      <c r="IF1" s="210"/>
    </row>
    <row r="2" ht="20.1" customHeight="1" spans="1:240">
      <c r="A2" s="181" t="s">
        <v>149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  <c r="DA2" s="210"/>
      <c r="DB2" s="210"/>
      <c r="DC2" s="210"/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210"/>
      <c r="DO2" s="210"/>
      <c r="DP2" s="210"/>
      <c r="DQ2" s="210"/>
      <c r="DR2" s="210"/>
      <c r="DS2" s="210"/>
      <c r="DT2" s="210"/>
      <c r="DU2" s="210"/>
      <c r="DV2" s="210"/>
      <c r="DW2" s="210"/>
      <c r="DX2" s="210"/>
      <c r="DY2" s="210"/>
      <c r="DZ2" s="210"/>
      <c r="EA2" s="210"/>
      <c r="EB2" s="210"/>
      <c r="EC2" s="210"/>
      <c r="ED2" s="210"/>
      <c r="EE2" s="210"/>
      <c r="EF2" s="210"/>
      <c r="EG2" s="210"/>
      <c r="EH2" s="210"/>
      <c r="EI2" s="210"/>
      <c r="EJ2" s="210"/>
      <c r="EK2" s="210"/>
      <c r="EL2" s="210"/>
      <c r="EM2" s="210"/>
      <c r="EN2" s="210"/>
      <c r="EO2" s="210"/>
      <c r="EP2" s="210"/>
      <c r="EQ2" s="210"/>
      <c r="ER2" s="210"/>
      <c r="ES2" s="210"/>
      <c r="ET2" s="210"/>
      <c r="EU2" s="210"/>
      <c r="EV2" s="210"/>
      <c r="EW2" s="210"/>
      <c r="EX2" s="210"/>
      <c r="EY2" s="210"/>
      <c r="EZ2" s="210"/>
      <c r="FA2" s="210"/>
      <c r="FB2" s="210"/>
      <c r="FC2" s="210"/>
      <c r="FD2" s="210"/>
      <c r="FE2" s="210"/>
      <c r="FF2" s="210"/>
      <c r="FG2" s="210"/>
      <c r="FH2" s="210"/>
      <c r="FI2" s="210"/>
      <c r="FJ2" s="210"/>
      <c r="FK2" s="210"/>
      <c r="FL2" s="210"/>
      <c r="FM2" s="210"/>
      <c r="FN2" s="210"/>
      <c r="FO2" s="210"/>
      <c r="FP2" s="210"/>
      <c r="FQ2" s="210"/>
      <c r="FR2" s="210"/>
      <c r="FS2" s="210"/>
      <c r="FT2" s="210"/>
      <c r="FU2" s="210"/>
      <c r="FV2" s="210"/>
      <c r="FW2" s="210"/>
      <c r="FX2" s="210"/>
      <c r="FY2" s="210"/>
      <c r="FZ2" s="210"/>
      <c r="GA2" s="210"/>
      <c r="GB2" s="210"/>
      <c r="GC2" s="210"/>
      <c r="GD2" s="210"/>
      <c r="GE2" s="210"/>
      <c r="GF2" s="210"/>
      <c r="GG2" s="210"/>
      <c r="GH2" s="210"/>
      <c r="GI2" s="210"/>
      <c r="GJ2" s="210"/>
      <c r="GK2" s="210"/>
      <c r="GL2" s="210"/>
      <c r="GM2" s="210"/>
      <c r="GN2" s="210"/>
      <c r="GO2" s="210"/>
      <c r="GP2" s="210"/>
      <c r="GQ2" s="210"/>
      <c r="GR2" s="210"/>
      <c r="GS2" s="210"/>
      <c r="GT2" s="210"/>
      <c r="GU2" s="210"/>
      <c r="GV2" s="210"/>
      <c r="GW2" s="210"/>
      <c r="GX2" s="210"/>
      <c r="GY2" s="210"/>
      <c r="GZ2" s="210"/>
      <c r="HA2" s="210"/>
      <c r="HB2" s="210"/>
      <c r="HC2" s="210"/>
      <c r="HD2" s="210"/>
      <c r="HE2" s="210"/>
      <c r="HF2" s="210"/>
      <c r="HG2" s="210"/>
      <c r="HH2" s="210"/>
      <c r="HI2" s="210"/>
      <c r="HJ2" s="210"/>
      <c r="HK2" s="210"/>
      <c r="HL2" s="210"/>
      <c r="HM2" s="210"/>
      <c r="HN2" s="210"/>
      <c r="HO2" s="210"/>
      <c r="HP2" s="210"/>
      <c r="HQ2" s="210"/>
      <c r="HR2" s="210"/>
      <c r="HS2" s="210"/>
      <c r="HT2" s="210"/>
      <c r="HU2" s="210"/>
      <c r="HV2" s="210"/>
      <c r="HW2" s="210"/>
      <c r="HX2" s="210"/>
      <c r="HY2" s="210"/>
      <c r="HZ2" s="210"/>
      <c r="IA2" s="210"/>
      <c r="IB2" s="210"/>
      <c r="IC2" s="210"/>
      <c r="ID2" s="210"/>
      <c r="IE2" s="210"/>
      <c r="IF2" s="210"/>
    </row>
    <row r="3" ht="20.1" customHeight="1" spans="1:240">
      <c r="A3" s="114"/>
      <c r="B3" s="114"/>
      <c r="C3" s="114"/>
      <c r="D3" s="114"/>
      <c r="E3" s="203"/>
      <c r="F3" s="203"/>
      <c r="G3" s="203"/>
      <c r="H3" s="203"/>
      <c r="I3" s="203"/>
      <c r="J3" s="203"/>
      <c r="K3" s="203"/>
      <c r="L3" s="203"/>
      <c r="M3" s="203"/>
      <c r="N3" s="203"/>
      <c r="P3" s="257"/>
      <c r="Q3" s="257"/>
      <c r="R3" s="257"/>
      <c r="S3" s="257"/>
      <c r="T3" s="257"/>
      <c r="U3" s="257"/>
      <c r="V3" s="257"/>
      <c r="W3" s="257"/>
      <c r="X3" s="257"/>
      <c r="Y3" s="137"/>
      <c r="AB3" s="116" t="s">
        <v>2</v>
      </c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</row>
    <row r="4" ht="20.1" customHeight="1" spans="1:240">
      <c r="A4" s="121" t="s">
        <v>54</v>
      </c>
      <c r="B4" s="121"/>
      <c r="C4" s="121"/>
      <c r="D4" s="121"/>
      <c r="E4" s="221" t="s">
        <v>150</v>
      </c>
      <c r="F4" s="214" t="s">
        <v>151</v>
      </c>
      <c r="G4" s="214"/>
      <c r="H4" s="214"/>
      <c r="I4" s="214"/>
      <c r="J4" s="214"/>
      <c r="K4" s="214"/>
      <c r="L4" s="214"/>
      <c r="M4" s="214"/>
      <c r="N4" s="214"/>
      <c r="O4" s="214"/>
      <c r="P4" s="214" t="s">
        <v>152</v>
      </c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</row>
    <row r="5" ht="20.1" customHeight="1" spans="1:240">
      <c r="A5" s="222" t="s">
        <v>65</v>
      </c>
      <c r="B5" s="222"/>
      <c r="C5" s="126" t="s">
        <v>66</v>
      </c>
      <c r="D5" s="126" t="s">
        <v>153</v>
      </c>
      <c r="E5" s="221"/>
      <c r="F5" s="223" t="s">
        <v>55</v>
      </c>
      <c r="G5" s="224" t="s">
        <v>154</v>
      </c>
      <c r="H5" s="224"/>
      <c r="I5" s="224"/>
      <c r="J5" s="224" t="s">
        <v>155</v>
      </c>
      <c r="K5" s="224"/>
      <c r="L5" s="224"/>
      <c r="M5" s="224" t="s">
        <v>156</v>
      </c>
      <c r="N5" s="224"/>
      <c r="O5" s="224"/>
      <c r="P5" s="223" t="s">
        <v>55</v>
      </c>
      <c r="Q5" s="224" t="s">
        <v>154</v>
      </c>
      <c r="R5" s="224"/>
      <c r="S5" s="224"/>
      <c r="T5" s="224" t="s">
        <v>155</v>
      </c>
      <c r="U5" s="224"/>
      <c r="V5" s="224"/>
      <c r="W5" s="224" t="s">
        <v>156</v>
      </c>
      <c r="X5" s="224"/>
      <c r="Y5" s="224"/>
      <c r="Z5" s="224" t="s">
        <v>111</v>
      </c>
      <c r="AA5" s="224"/>
      <c r="AB5" s="224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  <c r="IF5" s="137"/>
    </row>
    <row r="6" ht="29.25" customHeight="1" spans="1:240">
      <c r="A6" s="126" t="s">
        <v>75</v>
      </c>
      <c r="B6" s="126" t="s">
        <v>76</v>
      </c>
      <c r="C6" s="132"/>
      <c r="D6" s="132"/>
      <c r="E6" s="225"/>
      <c r="F6" s="226"/>
      <c r="G6" s="132" t="s">
        <v>70</v>
      </c>
      <c r="H6" s="227" t="s">
        <v>102</v>
      </c>
      <c r="I6" s="227" t="s">
        <v>103</v>
      </c>
      <c r="J6" s="126" t="s">
        <v>70</v>
      </c>
      <c r="K6" s="258" t="s">
        <v>102</v>
      </c>
      <c r="L6" s="258" t="s">
        <v>103</v>
      </c>
      <c r="M6" s="126" t="s">
        <v>70</v>
      </c>
      <c r="N6" s="258" t="s">
        <v>102</v>
      </c>
      <c r="O6" s="126" t="s">
        <v>103</v>
      </c>
      <c r="P6" s="223"/>
      <c r="Q6" s="126" t="s">
        <v>70</v>
      </c>
      <c r="R6" s="126" t="s">
        <v>102</v>
      </c>
      <c r="S6" s="126" t="s">
        <v>103</v>
      </c>
      <c r="T6" s="126" t="s">
        <v>70</v>
      </c>
      <c r="U6" s="126" t="s">
        <v>102</v>
      </c>
      <c r="V6" s="126" t="s">
        <v>103</v>
      </c>
      <c r="W6" s="126" t="s">
        <v>70</v>
      </c>
      <c r="X6" s="258" t="s">
        <v>102</v>
      </c>
      <c r="Y6" s="258" t="s">
        <v>103</v>
      </c>
      <c r="Z6" s="126" t="s">
        <v>70</v>
      </c>
      <c r="AA6" s="258" t="s">
        <v>102</v>
      </c>
      <c r="AB6" s="258" t="s">
        <v>103</v>
      </c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</row>
    <row r="7" ht="20.1" customHeight="1" spans="1:240">
      <c r="A7" s="228" t="s">
        <v>78</v>
      </c>
      <c r="B7" s="229" t="s">
        <v>78</v>
      </c>
      <c r="C7" s="228" t="s">
        <v>78</v>
      </c>
      <c r="D7" s="228" t="s">
        <v>78</v>
      </c>
      <c r="E7" s="230">
        <f>E8+E13+E24+E32+E39+E43+E53</f>
        <v>5631833</v>
      </c>
      <c r="F7" s="230">
        <f>G7</f>
        <v>5631833</v>
      </c>
      <c r="G7" s="230">
        <f>G8+G13+G24+G32+G39+G43+G53</f>
        <v>5631833</v>
      </c>
      <c r="H7" s="230">
        <f>H8+H13+H24+H32+H39+H43+H53</f>
        <v>2013233</v>
      </c>
      <c r="I7" s="230">
        <f>I8+I13+I24+I32+I39+I43+I53</f>
        <v>3618600</v>
      </c>
      <c r="J7" s="157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263"/>
      <c r="AD7" s="264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265"/>
      <c r="BH7" s="265"/>
      <c r="BI7" s="265"/>
      <c r="BJ7" s="265"/>
      <c r="BK7" s="265"/>
      <c r="BL7" s="265"/>
      <c r="BM7" s="265"/>
      <c r="BN7" s="265"/>
      <c r="BO7" s="265"/>
      <c r="BP7" s="265"/>
      <c r="BQ7" s="265"/>
      <c r="BR7" s="265"/>
      <c r="BS7" s="265"/>
      <c r="BT7" s="265"/>
      <c r="BU7" s="265"/>
      <c r="BV7" s="265"/>
      <c r="BW7" s="265"/>
      <c r="BX7" s="265"/>
      <c r="BY7" s="265"/>
      <c r="BZ7" s="265"/>
      <c r="CA7" s="265"/>
      <c r="CB7" s="265"/>
      <c r="CC7" s="265"/>
      <c r="CD7" s="265"/>
      <c r="CE7" s="265"/>
      <c r="CF7" s="265"/>
      <c r="CG7" s="265"/>
      <c r="CH7" s="265"/>
      <c r="CI7" s="265"/>
      <c r="CJ7" s="265"/>
      <c r="CK7" s="265"/>
      <c r="CL7" s="265"/>
      <c r="CM7" s="265"/>
      <c r="CN7" s="265"/>
      <c r="CO7" s="265"/>
      <c r="CP7" s="265"/>
      <c r="CQ7" s="265"/>
      <c r="CR7" s="265"/>
      <c r="CS7" s="265"/>
      <c r="CT7" s="265"/>
      <c r="CU7" s="265"/>
      <c r="CV7" s="265"/>
      <c r="CW7" s="265"/>
      <c r="CX7" s="265"/>
      <c r="CY7" s="265"/>
      <c r="CZ7" s="265"/>
      <c r="DA7" s="265"/>
      <c r="DB7" s="265"/>
      <c r="DC7" s="265"/>
      <c r="DD7" s="265"/>
      <c r="DE7" s="265"/>
      <c r="DF7" s="265"/>
      <c r="DG7" s="265"/>
      <c r="DH7" s="265"/>
      <c r="DI7" s="265"/>
      <c r="DJ7" s="265"/>
      <c r="DK7" s="265"/>
      <c r="DL7" s="265"/>
      <c r="DM7" s="265"/>
      <c r="DN7" s="265"/>
      <c r="DO7" s="265"/>
      <c r="DP7" s="265"/>
      <c r="DQ7" s="265"/>
      <c r="DR7" s="265"/>
      <c r="DS7" s="265"/>
      <c r="DT7" s="265"/>
      <c r="DU7" s="265"/>
      <c r="DV7" s="265"/>
      <c r="DW7" s="265"/>
      <c r="DX7" s="265"/>
      <c r="DY7" s="265"/>
      <c r="DZ7" s="265"/>
      <c r="EA7" s="265"/>
      <c r="EB7" s="265"/>
      <c r="EC7" s="265"/>
      <c r="ED7" s="265"/>
      <c r="EE7" s="265"/>
      <c r="EF7" s="265"/>
      <c r="EG7" s="265"/>
      <c r="EH7" s="265"/>
      <c r="EI7" s="265"/>
      <c r="EJ7" s="265"/>
      <c r="EK7" s="265"/>
      <c r="EL7" s="265"/>
      <c r="EM7" s="265"/>
      <c r="EN7" s="265"/>
      <c r="EO7" s="265"/>
      <c r="EP7" s="265"/>
      <c r="EQ7" s="265"/>
      <c r="ER7" s="265"/>
      <c r="ES7" s="265"/>
      <c r="ET7" s="265"/>
      <c r="EU7" s="265"/>
      <c r="EV7" s="265"/>
      <c r="EW7" s="265"/>
      <c r="EX7" s="265"/>
      <c r="EY7" s="265"/>
      <c r="EZ7" s="265"/>
      <c r="FA7" s="265"/>
      <c r="FB7" s="265"/>
      <c r="FC7" s="265"/>
      <c r="FD7" s="265"/>
      <c r="FE7" s="265"/>
      <c r="FF7" s="265"/>
      <c r="FG7" s="265"/>
      <c r="FH7" s="265"/>
      <c r="FI7" s="265"/>
      <c r="FJ7" s="265"/>
      <c r="FK7" s="265"/>
      <c r="FL7" s="265"/>
      <c r="FM7" s="265"/>
      <c r="FN7" s="265"/>
      <c r="FO7" s="265"/>
      <c r="FP7" s="265"/>
      <c r="FQ7" s="265"/>
      <c r="FR7" s="265"/>
      <c r="FS7" s="265"/>
      <c r="FT7" s="265"/>
      <c r="FU7" s="265"/>
      <c r="FV7" s="265"/>
      <c r="FW7" s="265"/>
      <c r="FX7" s="265"/>
      <c r="FY7" s="265"/>
      <c r="FZ7" s="265"/>
      <c r="GA7" s="265"/>
      <c r="GB7" s="265"/>
      <c r="GC7" s="265"/>
      <c r="GD7" s="265"/>
      <c r="GE7" s="265"/>
      <c r="GF7" s="265"/>
      <c r="GG7" s="265"/>
      <c r="GH7" s="265"/>
      <c r="GI7" s="265"/>
      <c r="GJ7" s="265"/>
      <c r="GK7" s="265"/>
      <c r="GL7" s="265"/>
      <c r="GM7" s="265"/>
      <c r="GN7" s="265"/>
      <c r="GO7" s="265"/>
      <c r="GP7" s="265"/>
      <c r="GQ7" s="265"/>
      <c r="GR7" s="265"/>
      <c r="GS7" s="265"/>
      <c r="GT7" s="265"/>
      <c r="GU7" s="265"/>
      <c r="GV7" s="265"/>
      <c r="GW7" s="265"/>
      <c r="GX7" s="265"/>
      <c r="GY7" s="265"/>
      <c r="GZ7" s="265"/>
      <c r="HA7" s="265"/>
      <c r="HB7" s="265"/>
      <c r="HC7" s="265"/>
      <c r="HD7" s="265"/>
      <c r="HE7" s="265"/>
      <c r="HF7" s="265"/>
      <c r="HG7" s="265"/>
      <c r="HH7" s="265"/>
      <c r="HI7" s="265"/>
      <c r="HJ7" s="265"/>
      <c r="HK7" s="265"/>
      <c r="HL7" s="265"/>
      <c r="HM7" s="265"/>
      <c r="HN7" s="265"/>
      <c r="HO7" s="265"/>
      <c r="HP7" s="265"/>
      <c r="HQ7" s="265"/>
      <c r="HR7" s="265"/>
      <c r="HS7" s="265"/>
      <c r="HT7" s="265"/>
      <c r="HU7" s="265"/>
      <c r="HV7" s="265"/>
      <c r="HW7" s="265"/>
      <c r="HX7" s="265"/>
      <c r="HY7" s="265"/>
      <c r="HZ7" s="265"/>
      <c r="IA7" s="265"/>
      <c r="IB7" s="265"/>
      <c r="IC7" s="265"/>
      <c r="ID7" s="265"/>
      <c r="IE7" s="265"/>
      <c r="IF7" s="265"/>
    </row>
    <row r="8" ht="20.1" customHeight="1" spans="1:240">
      <c r="A8" s="231" t="s">
        <v>157</v>
      </c>
      <c r="B8" s="228"/>
      <c r="C8" s="232"/>
      <c r="D8" s="233" t="s">
        <v>158</v>
      </c>
      <c r="E8" s="234">
        <f>F8</f>
        <v>1768455</v>
      </c>
      <c r="F8" s="235">
        <f>G8</f>
        <v>1768455</v>
      </c>
      <c r="G8" s="236">
        <f t="shared" ref="G8:G71" si="0">H8+I8</f>
        <v>1768455</v>
      </c>
      <c r="H8" s="236">
        <v>1693455</v>
      </c>
      <c r="I8" s="234">
        <v>75000</v>
      </c>
      <c r="J8" s="168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7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  <c r="HT8" s="139"/>
      <c r="HU8" s="139"/>
      <c r="HV8" s="139"/>
      <c r="HW8" s="139"/>
      <c r="HX8" s="139"/>
      <c r="HY8" s="139"/>
      <c r="HZ8" s="139"/>
      <c r="IA8" s="139"/>
      <c r="IB8" s="139"/>
      <c r="IC8" s="139"/>
      <c r="ID8" s="139"/>
      <c r="IE8" s="139"/>
      <c r="IF8" s="139"/>
    </row>
    <row r="9" ht="20.1" customHeight="1" spans="1:240">
      <c r="A9" s="155" t="s">
        <v>159</v>
      </c>
      <c r="B9" s="228" t="s">
        <v>83</v>
      </c>
      <c r="C9" s="237"/>
      <c r="D9" s="155" t="s">
        <v>160</v>
      </c>
      <c r="E9" s="195"/>
      <c r="F9" s="165"/>
      <c r="G9" s="167">
        <f t="shared" si="0"/>
        <v>1133424</v>
      </c>
      <c r="H9" s="238">
        <v>1133424</v>
      </c>
      <c r="I9" s="194">
        <v>0</v>
      </c>
      <c r="J9" s="168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</row>
    <row r="10" ht="20.1" customHeight="1" spans="1:240">
      <c r="A10" s="155" t="s">
        <v>159</v>
      </c>
      <c r="B10" s="228" t="s">
        <v>86</v>
      </c>
      <c r="C10" s="237"/>
      <c r="D10" s="155" t="s">
        <v>161</v>
      </c>
      <c r="E10" s="165"/>
      <c r="F10" s="165"/>
      <c r="G10" s="167">
        <f t="shared" si="0"/>
        <v>335454</v>
      </c>
      <c r="H10" s="239">
        <v>335454</v>
      </c>
      <c r="I10" s="189">
        <v>0</v>
      </c>
      <c r="J10" s="168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</row>
    <row r="11" ht="20.1" customHeight="1" spans="1:240">
      <c r="A11" s="155" t="s">
        <v>159</v>
      </c>
      <c r="B11" s="228" t="s">
        <v>162</v>
      </c>
      <c r="C11" s="237"/>
      <c r="D11" s="155" t="s">
        <v>99</v>
      </c>
      <c r="E11" s="165"/>
      <c r="F11" s="165"/>
      <c r="G11" s="167">
        <f t="shared" si="0"/>
        <v>146477</v>
      </c>
      <c r="H11" s="239">
        <v>146477</v>
      </c>
      <c r="I11" s="189">
        <v>0</v>
      </c>
      <c r="J11" s="168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39"/>
      <c r="IF11" s="139"/>
    </row>
    <row r="12" ht="20.1" customHeight="1" spans="1:240">
      <c r="A12" s="155" t="s">
        <v>159</v>
      </c>
      <c r="B12" s="228" t="s">
        <v>91</v>
      </c>
      <c r="C12" s="237"/>
      <c r="D12" s="155" t="s">
        <v>163</v>
      </c>
      <c r="E12" s="165"/>
      <c r="F12" s="165"/>
      <c r="G12" s="167">
        <f t="shared" si="0"/>
        <v>153100</v>
      </c>
      <c r="H12" s="239">
        <v>78100</v>
      </c>
      <c r="I12" s="189">
        <v>75000</v>
      </c>
      <c r="J12" s="168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39"/>
      <c r="GG12" s="139"/>
      <c r="GH12" s="139"/>
      <c r="GI12" s="139"/>
      <c r="GJ12" s="139"/>
      <c r="GK12" s="139"/>
      <c r="GL12" s="139"/>
      <c r="GM12" s="139"/>
      <c r="GN12" s="139"/>
      <c r="GO12" s="139"/>
      <c r="GP12" s="139"/>
      <c r="GQ12" s="139"/>
      <c r="GR12" s="139"/>
      <c r="GS12" s="139"/>
      <c r="GT12" s="139"/>
      <c r="GU12" s="139"/>
      <c r="GV12" s="139"/>
      <c r="GW12" s="139"/>
      <c r="GX12" s="139"/>
      <c r="GY12" s="139"/>
      <c r="GZ12" s="139"/>
      <c r="HA12" s="139"/>
      <c r="HB12" s="139"/>
      <c r="HC12" s="139"/>
      <c r="HD12" s="139"/>
      <c r="HE12" s="139"/>
      <c r="HF12" s="139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  <c r="HQ12" s="139"/>
      <c r="HR12" s="139"/>
      <c r="HS12" s="139"/>
      <c r="HT12" s="139"/>
      <c r="HU12" s="139"/>
      <c r="HV12" s="139"/>
      <c r="HW12" s="139"/>
      <c r="HX12" s="139"/>
      <c r="HY12" s="139"/>
      <c r="HZ12" s="139"/>
      <c r="IA12" s="139"/>
      <c r="IB12" s="139"/>
      <c r="IC12" s="139"/>
      <c r="ID12" s="139"/>
      <c r="IE12" s="139"/>
      <c r="IF12" s="139"/>
    </row>
    <row r="13" ht="20.1" customHeight="1" spans="1:240">
      <c r="A13" s="231" t="s">
        <v>164</v>
      </c>
      <c r="B13" s="228"/>
      <c r="C13" s="237"/>
      <c r="D13" s="231" t="s">
        <v>165</v>
      </c>
      <c r="E13" s="230">
        <f>F13</f>
        <v>3751678</v>
      </c>
      <c r="F13" s="240">
        <f>G13</f>
        <v>3751678</v>
      </c>
      <c r="G13" s="241">
        <f t="shared" si="0"/>
        <v>3751678</v>
      </c>
      <c r="H13" s="242">
        <v>308078</v>
      </c>
      <c r="I13" s="230">
        <v>3443600</v>
      </c>
      <c r="J13" s="168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</row>
    <row r="14" ht="20.1" customHeight="1" spans="1:28">
      <c r="A14" s="155" t="s">
        <v>166</v>
      </c>
      <c r="B14" s="228" t="s">
        <v>83</v>
      </c>
      <c r="C14" s="237"/>
      <c r="D14" s="155" t="s">
        <v>167</v>
      </c>
      <c r="E14" s="243"/>
      <c r="F14" s="167"/>
      <c r="G14" s="165">
        <f t="shared" si="0"/>
        <v>3180678</v>
      </c>
      <c r="H14" s="244">
        <v>245078</v>
      </c>
      <c r="I14" s="194">
        <v>2935600</v>
      </c>
      <c r="J14" s="259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</row>
    <row r="15" ht="20.1" customHeight="1" spans="1:28">
      <c r="A15" s="155" t="s">
        <v>166</v>
      </c>
      <c r="B15" s="228" t="s">
        <v>86</v>
      </c>
      <c r="C15" s="237"/>
      <c r="D15" s="155" t="s">
        <v>168</v>
      </c>
      <c r="E15" s="243"/>
      <c r="F15" s="165"/>
      <c r="G15" s="245">
        <f t="shared" si="0"/>
        <v>50000</v>
      </c>
      <c r="H15" s="239">
        <v>0</v>
      </c>
      <c r="I15" s="189">
        <v>50000</v>
      </c>
      <c r="J15" s="259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</row>
    <row r="16" s="219" customFormat="1" ht="20.1" customHeight="1" spans="1:28">
      <c r="A16" s="155" t="s">
        <v>166</v>
      </c>
      <c r="B16" s="246" t="s">
        <v>162</v>
      </c>
      <c r="C16" s="237"/>
      <c r="D16" s="247" t="s">
        <v>169</v>
      </c>
      <c r="E16" s="248"/>
      <c r="F16" s="165"/>
      <c r="G16" s="167">
        <f t="shared" si="0"/>
        <v>20000</v>
      </c>
      <c r="H16" s="239">
        <v>10000</v>
      </c>
      <c r="I16" s="189">
        <v>10000</v>
      </c>
      <c r="J16" s="260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</row>
    <row r="17" ht="20.1" customHeight="1" spans="1:28">
      <c r="A17" s="155" t="s">
        <v>166</v>
      </c>
      <c r="B17" s="228" t="s">
        <v>170</v>
      </c>
      <c r="C17" s="237"/>
      <c r="D17" s="155" t="s">
        <v>171</v>
      </c>
      <c r="E17" s="243"/>
      <c r="F17" s="165"/>
      <c r="G17" s="167">
        <f t="shared" si="0"/>
        <v>0</v>
      </c>
      <c r="H17" s="239">
        <v>0</v>
      </c>
      <c r="I17" s="189">
        <v>0</v>
      </c>
      <c r="J17" s="259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</row>
    <row r="18" ht="20.1" customHeight="1" spans="1:28">
      <c r="A18" s="155" t="s">
        <v>166</v>
      </c>
      <c r="B18" s="228" t="s">
        <v>89</v>
      </c>
      <c r="C18" s="237"/>
      <c r="D18" s="155" t="s">
        <v>172</v>
      </c>
      <c r="E18" s="243"/>
      <c r="F18" s="165"/>
      <c r="G18" s="239">
        <f t="shared" si="0"/>
        <v>78000</v>
      </c>
      <c r="H18" s="239">
        <v>8000</v>
      </c>
      <c r="I18" s="189">
        <v>70000</v>
      </c>
      <c r="J18" s="259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</row>
    <row r="19" ht="20.1" customHeight="1" spans="1:28">
      <c r="A19" s="155" t="s">
        <v>166</v>
      </c>
      <c r="B19" s="228" t="s">
        <v>173</v>
      </c>
      <c r="C19" s="237"/>
      <c r="D19" s="155" t="s">
        <v>174</v>
      </c>
      <c r="E19" s="243"/>
      <c r="F19" s="167"/>
      <c r="G19" s="165">
        <f t="shared" si="0"/>
        <v>12000</v>
      </c>
      <c r="H19" s="249">
        <v>0</v>
      </c>
      <c r="I19" s="189">
        <v>12000</v>
      </c>
      <c r="J19" s="259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</row>
    <row r="20" ht="20.1" customHeight="1" spans="1:28">
      <c r="A20" s="155" t="s">
        <v>166</v>
      </c>
      <c r="B20" s="228" t="s">
        <v>175</v>
      </c>
      <c r="C20" s="237"/>
      <c r="D20" s="155" t="s">
        <v>176</v>
      </c>
      <c r="E20" s="243"/>
      <c r="F20" s="167"/>
      <c r="G20" s="165">
        <f t="shared" si="0"/>
        <v>0</v>
      </c>
      <c r="H20" s="249">
        <v>0</v>
      </c>
      <c r="I20" s="189">
        <v>0</v>
      </c>
      <c r="J20" s="259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</row>
    <row r="21" ht="20.1" customHeight="1" spans="1:28">
      <c r="A21" s="155" t="s">
        <v>166</v>
      </c>
      <c r="B21" s="228" t="s">
        <v>177</v>
      </c>
      <c r="C21" s="237"/>
      <c r="D21" s="155" t="s">
        <v>178</v>
      </c>
      <c r="E21" s="243"/>
      <c r="F21" s="165"/>
      <c r="G21" s="245">
        <f t="shared" si="0"/>
        <v>0</v>
      </c>
      <c r="H21" s="239">
        <v>0</v>
      </c>
      <c r="I21" s="189">
        <v>0</v>
      </c>
      <c r="J21" s="259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</row>
    <row r="22" ht="20.1" customHeight="1" spans="1:28">
      <c r="A22" s="155" t="s">
        <v>166</v>
      </c>
      <c r="B22" s="228" t="s">
        <v>179</v>
      </c>
      <c r="C22" s="237"/>
      <c r="D22" s="155" t="s">
        <v>180</v>
      </c>
      <c r="E22" s="243"/>
      <c r="F22" s="165"/>
      <c r="G22" s="167">
        <f t="shared" si="0"/>
        <v>30000</v>
      </c>
      <c r="H22" s="239">
        <v>10000</v>
      </c>
      <c r="I22" s="189">
        <v>20000</v>
      </c>
      <c r="J22" s="259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</row>
    <row r="23" ht="20.1" customHeight="1" spans="1:28">
      <c r="A23" s="155" t="s">
        <v>166</v>
      </c>
      <c r="B23" s="228" t="s">
        <v>91</v>
      </c>
      <c r="C23" s="237"/>
      <c r="D23" s="155" t="s">
        <v>181</v>
      </c>
      <c r="E23" s="243"/>
      <c r="F23" s="165"/>
      <c r="G23" s="239">
        <f t="shared" si="0"/>
        <v>381000</v>
      </c>
      <c r="H23" s="239">
        <v>35000</v>
      </c>
      <c r="I23" s="189">
        <v>346000</v>
      </c>
      <c r="J23" s="259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</row>
    <row r="24" ht="20.1" customHeight="1" spans="1:28">
      <c r="A24" s="231" t="s">
        <v>182</v>
      </c>
      <c r="B24" s="250"/>
      <c r="C24" s="237"/>
      <c r="D24" s="231" t="s">
        <v>183</v>
      </c>
      <c r="E24" s="230">
        <f>F24</f>
        <v>5000</v>
      </c>
      <c r="F24" s="240">
        <f>G24</f>
        <v>5000</v>
      </c>
      <c r="G24" s="230">
        <f t="shared" si="0"/>
        <v>5000</v>
      </c>
      <c r="H24" s="251">
        <v>5000</v>
      </c>
      <c r="I24" s="230">
        <v>0</v>
      </c>
      <c r="J24" s="259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</row>
    <row r="25" ht="20.1" customHeight="1" spans="1:28">
      <c r="A25" s="155" t="s">
        <v>184</v>
      </c>
      <c r="B25" s="228" t="s">
        <v>83</v>
      </c>
      <c r="C25" s="237"/>
      <c r="D25" s="155" t="s">
        <v>185</v>
      </c>
      <c r="E25" s="243"/>
      <c r="F25" s="167"/>
      <c r="G25" s="195">
        <f t="shared" si="0"/>
        <v>0</v>
      </c>
      <c r="H25" s="244">
        <v>0</v>
      </c>
      <c r="I25" s="194">
        <v>0</v>
      </c>
      <c r="J25" s="259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</row>
    <row r="26" ht="20.1" customHeight="1" spans="1:28">
      <c r="A26" s="155" t="s">
        <v>184</v>
      </c>
      <c r="B26" s="228" t="s">
        <v>86</v>
      </c>
      <c r="C26" s="237"/>
      <c r="D26" s="155" t="s">
        <v>186</v>
      </c>
      <c r="E26" s="243"/>
      <c r="F26" s="167"/>
      <c r="G26" s="165">
        <f t="shared" si="0"/>
        <v>0</v>
      </c>
      <c r="H26" s="249">
        <v>0</v>
      </c>
      <c r="I26" s="189">
        <v>0</v>
      </c>
      <c r="J26" s="259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</row>
    <row r="27" ht="20.1" customHeight="1" spans="1:28">
      <c r="A27" s="155" t="s">
        <v>184</v>
      </c>
      <c r="B27" s="228" t="s">
        <v>162</v>
      </c>
      <c r="C27" s="237"/>
      <c r="D27" s="155" t="s">
        <v>187</v>
      </c>
      <c r="E27" s="243"/>
      <c r="F27" s="165"/>
      <c r="G27" s="245">
        <f t="shared" si="0"/>
        <v>0</v>
      </c>
      <c r="H27" s="239">
        <v>0</v>
      </c>
      <c r="I27" s="189">
        <v>0</v>
      </c>
      <c r="J27" s="259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</row>
    <row r="28" ht="20.1" customHeight="1" spans="1:28">
      <c r="A28" s="155" t="s">
        <v>184</v>
      </c>
      <c r="B28" s="228" t="s">
        <v>89</v>
      </c>
      <c r="C28" s="237"/>
      <c r="D28" s="155" t="s">
        <v>188</v>
      </c>
      <c r="E28" s="243"/>
      <c r="F28" s="165"/>
      <c r="G28" s="167">
        <f t="shared" si="0"/>
        <v>0</v>
      </c>
      <c r="H28" s="239">
        <v>0</v>
      </c>
      <c r="I28" s="189">
        <v>0</v>
      </c>
      <c r="J28" s="259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</row>
    <row r="29" ht="20.1" customHeight="1" spans="1:28">
      <c r="A29" s="155" t="s">
        <v>184</v>
      </c>
      <c r="B29" s="228" t="s">
        <v>173</v>
      </c>
      <c r="C29" s="237"/>
      <c r="D29" s="155" t="s">
        <v>189</v>
      </c>
      <c r="E29" s="243"/>
      <c r="F29" s="165"/>
      <c r="G29" s="167">
        <f t="shared" si="0"/>
        <v>5000</v>
      </c>
      <c r="H29" s="239">
        <v>5000</v>
      </c>
      <c r="I29" s="165">
        <v>0</v>
      </c>
      <c r="J29" s="259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</row>
    <row r="30" ht="20.1" customHeight="1" spans="1:28">
      <c r="A30" s="155" t="s">
        <v>184</v>
      </c>
      <c r="B30" s="228" t="s">
        <v>175</v>
      </c>
      <c r="C30" s="237"/>
      <c r="D30" s="155" t="s">
        <v>190</v>
      </c>
      <c r="E30" s="243"/>
      <c r="F30" s="165"/>
      <c r="G30" s="239">
        <f t="shared" si="0"/>
        <v>0</v>
      </c>
      <c r="H30" s="239">
        <v>0</v>
      </c>
      <c r="I30" s="194">
        <v>0</v>
      </c>
      <c r="J30" s="259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</row>
    <row r="31" ht="20.1" customHeight="1" spans="1:28">
      <c r="A31" s="155" t="s">
        <v>184</v>
      </c>
      <c r="B31" s="228" t="s">
        <v>91</v>
      </c>
      <c r="C31" s="237"/>
      <c r="D31" s="155" t="s">
        <v>191</v>
      </c>
      <c r="E31" s="243"/>
      <c r="F31" s="167"/>
      <c r="G31" s="165">
        <f t="shared" si="0"/>
        <v>0</v>
      </c>
      <c r="H31" s="249">
        <v>0</v>
      </c>
      <c r="I31" s="189">
        <v>0</v>
      </c>
      <c r="J31" s="259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</row>
    <row r="32" ht="20.1" customHeight="1" spans="1:28">
      <c r="A32" s="231" t="s">
        <v>192</v>
      </c>
      <c r="B32" s="250"/>
      <c r="C32" s="237"/>
      <c r="D32" s="231" t="s">
        <v>193</v>
      </c>
      <c r="E32" s="230">
        <f>F32</f>
        <v>0</v>
      </c>
      <c r="F32" s="240">
        <f>G32</f>
        <v>0</v>
      </c>
      <c r="G32" s="236">
        <f t="shared" si="0"/>
        <v>0</v>
      </c>
      <c r="H32" s="242">
        <v>0</v>
      </c>
      <c r="I32" s="230">
        <v>0</v>
      </c>
      <c r="J32" s="259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</row>
    <row r="33" ht="20.1" customHeight="1" spans="1:28">
      <c r="A33" s="155" t="s">
        <v>194</v>
      </c>
      <c r="B33" s="228" t="s">
        <v>83</v>
      </c>
      <c r="C33" s="237"/>
      <c r="D33" s="155" t="s">
        <v>185</v>
      </c>
      <c r="E33" s="243"/>
      <c r="F33" s="165"/>
      <c r="G33" s="167">
        <f t="shared" si="0"/>
        <v>0</v>
      </c>
      <c r="H33" s="238">
        <v>0</v>
      </c>
      <c r="I33" s="194">
        <v>0</v>
      </c>
      <c r="J33" s="259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</row>
    <row r="34" ht="20.1" customHeight="1" spans="1:28">
      <c r="A34" s="155" t="s">
        <v>194</v>
      </c>
      <c r="B34" s="228" t="s">
        <v>86</v>
      </c>
      <c r="C34" s="237"/>
      <c r="D34" s="155" t="s">
        <v>186</v>
      </c>
      <c r="E34" s="243"/>
      <c r="F34" s="165"/>
      <c r="G34" s="167">
        <f t="shared" si="0"/>
        <v>0</v>
      </c>
      <c r="H34" s="239">
        <v>0</v>
      </c>
      <c r="I34" s="189">
        <v>0</v>
      </c>
      <c r="J34" s="259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</row>
    <row r="35" ht="20.1" customHeight="1" spans="1:28">
      <c r="A35" s="155" t="s">
        <v>194</v>
      </c>
      <c r="B35" s="228" t="s">
        <v>162</v>
      </c>
      <c r="C35" s="237"/>
      <c r="D35" s="155" t="s">
        <v>187</v>
      </c>
      <c r="E35" s="243"/>
      <c r="F35" s="165"/>
      <c r="G35" s="167">
        <f t="shared" si="0"/>
        <v>0</v>
      </c>
      <c r="H35" s="239">
        <v>0</v>
      </c>
      <c r="I35" s="189">
        <v>0</v>
      </c>
      <c r="J35" s="259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</row>
    <row r="36" ht="20.1" customHeight="1" spans="1:28">
      <c r="A36" s="155" t="s">
        <v>194</v>
      </c>
      <c r="B36" s="228" t="s">
        <v>170</v>
      </c>
      <c r="C36" s="237"/>
      <c r="D36" s="155" t="s">
        <v>189</v>
      </c>
      <c r="E36" s="243"/>
      <c r="F36" s="165"/>
      <c r="G36" s="239">
        <f t="shared" si="0"/>
        <v>0</v>
      </c>
      <c r="H36" s="239">
        <v>0</v>
      </c>
      <c r="I36" s="189">
        <v>0</v>
      </c>
      <c r="J36" s="259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</row>
    <row r="37" ht="20.1" customHeight="1" spans="1:28">
      <c r="A37" s="155" t="s">
        <v>194</v>
      </c>
      <c r="B37" s="228" t="s">
        <v>89</v>
      </c>
      <c r="C37" s="237"/>
      <c r="D37" s="155" t="s">
        <v>190</v>
      </c>
      <c r="E37" s="243"/>
      <c r="F37" s="167"/>
      <c r="G37" s="165">
        <f t="shared" si="0"/>
        <v>0</v>
      </c>
      <c r="H37" s="190">
        <v>0</v>
      </c>
      <c r="I37" s="190">
        <v>0</v>
      </c>
      <c r="J37" s="259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</row>
    <row r="38" ht="20.1" customHeight="1" spans="1:28">
      <c r="A38" s="155" t="s">
        <v>194</v>
      </c>
      <c r="B38" s="228" t="s">
        <v>91</v>
      </c>
      <c r="C38" s="237"/>
      <c r="D38" s="155" t="s">
        <v>191</v>
      </c>
      <c r="E38" s="243"/>
      <c r="F38" s="167"/>
      <c r="G38" s="189">
        <f t="shared" si="0"/>
        <v>0</v>
      </c>
      <c r="H38" s="249">
        <v>0</v>
      </c>
      <c r="I38" s="189">
        <v>0</v>
      </c>
      <c r="J38" s="259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</row>
    <row r="39" ht="20.1" customHeight="1" spans="1:28">
      <c r="A39" s="231" t="s">
        <v>195</v>
      </c>
      <c r="B39" s="250"/>
      <c r="C39" s="237"/>
      <c r="D39" s="231" t="s">
        <v>196</v>
      </c>
      <c r="E39" s="230">
        <f>F39</f>
        <v>0</v>
      </c>
      <c r="F39" s="240">
        <f>G39</f>
        <v>0</v>
      </c>
      <c r="G39" s="230">
        <f t="shared" si="0"/>
        <v>0</v>
      </c>
      <c r="H39" s="251">
        <v>0</v>
      </c>
      <c r="I39" s="230">
        <v>0</v>
      </c>
      <c r="J39" s="259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</row>
    <row r="40" ht="20.1" customHeight="1" spans="1:28">
      <c r="A40" s="155" t="s">
        <v>197</v>
      </c>
      <c r="B40" s="228" t="s">
        <v>83</v>
      </c>
      <c r="C40" s="237"/>
      <c r="D40" s="155" t="s">
        <v>198</v>
      </c>
      <c r="E40" s="243"/>
      <c r="F40" s="165"/>
      <c r="G40" s="245">
        <f t="shared" si="0"/>
        <v>0</v>
      </c>
      <c r="H40" s="238">
        <v>0</v>
      </c>
      <c r="I40" s="194">
        <v>0</v>
      </c>
      <c r="J40" s="260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</row>
    <row r="41" ht="20.1" customHeight="1" spans="1:28">
      <c r="A41" s="155" t="s">
        <v>197</v>
      </c>
      <c r="B41" s="228" t="s">
        <v>86</v>
      </c>
      <c r="C41" s="237"/>
      <c r="D41" s="155" t="s">
        <v>199</v>
      </c>
      <c r="E41" s="243"/>
      <c r="F41" s="165"/>
      <c r="G41" s="167">
        <f t="shared" si="0"/>
        <v>0</v>
      </c>
      <c r="H41" s="167">
        <v>0</v>
      </c>
      <c r="I41" s="165">
        <v>0</v>
      </c>
      <c r="J41" s="260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</row>
    <row r="42" ht="20.1" customHeight="1" spans="1:28">
      <c r="A42" s="155" t="s">
        <v>197</v>
      </c>
      <c r="B42" s="228" t="s">
        <v>91</v>
      </c>
      <c r="C42" s="237"/>
      <c r="D42" s="155" t="s">
        <v>200</v>
      </c>
      <c r="E42" s="243"/>
      <c r="F42" s="165"/>
      <c r="G42" s="167">
        <f t="shared" si="0"/>
        <v>0</v>
      </c>
      <c r="H42" s="252"/>
      <c r="I42" s="252"/>
      <c r="J42" s="243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</row>
    <row r="43" ht="20.1" customHeight="1" spans="1:28">
      <c r="A43" s="231" t="s">
        <v>201</v>
      </c>
      <c r="B43" s="250"/>
      <c r="C43" s="237"/>
      <c r="D43" s="231" t="s">
        <v>202</v>
      </c>
      <c r="E43" s="230">
        <f>F43</f>
        <v>0</v>
      </c>
      <c r="F43" s="240">
        <f>G43</f>
        <v>0</v>
      </c>
      <c r="G43" s="241">
        <f t="shared" si="0"/>
        <v>0</v>
      </c>
      <c r="H43" s="242">
        <v>0</v>
      </c>
      <c r="I43" s="230">
        <v>0</v>
      </c>
      <c r="J43" s="259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</row>
    <row r="44" ht="20.1" customHeight="1" spans="1:28">
      <c r="A44" s="155" t="s">
        <v>203</v>
      </c>
      <c r="B44" s="228" t="s">
        <v>83</v>
      </c>
      <c r="C44" s="237"/>
      <c r="D44" s="155" t="s">
        <v>204</v>
      </c>
      <c r="E44" s="243"/>
      <c r="F44" s="167"/>
      <c r="G44" s="165">
        <f t="shared" si="0"/>
        <v>0</v>
      </c>
      <c r="H44" s="244">
        <v>0</v>
      </c>
      <c r="I44" s="194">
        <v>0</v>
      </c>
      <c r="J44" s="259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</row>
    <row r="45" ht="20.1" customHeight="1" spans="1:28">
      <c r="A45" s="155" t="s">
        <v>203</v>
      </c>
      <c r="B45" s="228" t="s">
        <v>86</v>
      </c>
      <c r="C45" s="237"/>
      <c r="D45" s="155" t="s">
        <v>205</v>
      </c>
      <c r="E45" s="243"/>
      <c r="F45" s="165"/>
      <c r="G45" s="245">
        <f t="shared" si="0"/>
        <v>0</v>
      </c>
      <c r="H45" s="167">
        <v>0</v>
      </c>
      <c r="I45" s="165">
        <v>0</v>
      </c>
      <c r="J45" s="259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</row>
    <row r="46" ht="20.1" customHeight="1" spans="1:28">
      <c r="A46" s="231" t="s">
        <v>206</v>
      </c>
      <c r="B46" s="250"/>
      <c r="C46" s="237"/>
      <c r="D46" s="231" t="s">
        <v>207</v>
      </c>
      <c r="E46" s="253"/>
      <c r="F46" s="165"/>
      <c r="G46" s="167">
        <f t="shared" si="0"/>
        <v>0</v>
      </c>
      <c r="H46" s="234"/>
      <c r="I46" s="234"/>
      <c r="J46" s="243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</row>
    <row r="47" ht="20.1" customHeight="1" spans="1:28">
      <c r="A47" s="155" t="s">
        <v>208</v>
      </c>
      <c r="B47" s="228" t="s">
        <v>83</v>
      </c>
      <c r="C47" s="237"/>
      <c r="D47" s="155" t="s">
        <v>209</v>
      </c>
      <c r="E47" s="243"/>
      <c r="F47" s="165"/>
      <c r="G47" s="167">
        <f t="shared" si="0"/>
        <v>0</v>
      </c>
      <c r="H47" s="254"/>
      <c r="I47" s="254"/>
      <c r="J47" s="243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</row>
    <row r="48" ht="20.1" customHeight="1" spans="1:28">
      <c r="A48" s="155" t="s">
        <v>208</v>
      </c>
      <c r="B48" s="228" t="s">
        <v>86</v>
      </c>
      <c r="C48" s="237"/>
      <c r="D48" s="155" t="s">
        <v>210</v>
      </c>
      <c r="E48" s="243"/>
      <c r="F48" s="165"/>
      <c r="G48" s="167">
        <f t="shared" si="0"/>
        <v>0</v>
      </c>
      <c r="H48" s="254"/>
      <c r="I48" s="254"/>
      <c r="J48" s="243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</row>
    <row r="49" ht="20.1" customHeight="1" spans="1:28">
      <c r="A49" s="155" t="s">
        <v>208</v>
      </c>
      <c r="B49" s="228" t="s">
        <v>91</v>
      </c>
      <c r="C49" s="237"/>
      <c r="D49" s="155" t="s">
        <v>211</v>
      </c>
      <c r="E49" s="243"/>
      <c r="F49" s="165"/>
      <c r="G49" s="242">
        <f t="shared" si="0"/>
        <v>0</v>
      </c>
      <c r="H49" s="254"/>
      <c r="I49" s="254"/>
      <c r="J49" s="243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</row>
    <row r="50" ht="20.1" customHeight="1" spans="1:28">
      <c r="A50" s="231" t="s">
        <v>212</v>
      </c>
      <c r="B50" s="250"/>
      <c r="C50" s="237"/>
      <c r="D50" s="231" t="s">
        <v>213</v>
      </c>
      <c r="E50" s="253"/>
      <c r="F50" s="165"/>
      <c r="G50" s="242">
        <f t="shared" si="0"/>
        <v>0</v>
      </c>
      <c r="H50" s="230"/>
      <c r="I50" s="230"/>
      <c r="J50" s="243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</row>
    <row r="51" ht="20.1" customHeight="1" spans="1:28">
      <c r="A51" s="155" t="s">
        <v>214</v>
      </c>
      <c r="B51" s="228" t="s">
        <v>83</v>
      </c>
      <c r="C51" s="237"/>
      <c r="D51" s="155" t="s">
        <v>215</v>
      </c>
      <c r="E51" s="243"/>
      <c r="F51" s="165"/>
      <c r="G51" s="167">
        <f t="shared" si="0"/>
        <v>0</v>
      </c>
      <c r="H51" s="254"/>
      <c r="I51" s="254"/>
      <c r="J51" s="243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</row>
    <row r="52" ht="20.1" customHeight="1" spans="1:28">
      <c r="A52" s="155" t="s">
        <v>214</v>
      </c>
      <c r="B52" s="228" t="s">
        <v>86</v>
      </c>
      <c r="C52" s="237"/>
      <c r="D52" s="155" t="s">
        <v>216</v>
      </c>
      <c r="E52" s="243"/>
      <c r="F52" s="165"/>
      <c r="G52" s="239">
        <f t="shared" si="0"/>
        <v>0</v>
      </c>
      <c r="H52" s="255"/>
      <c r="I52" s="255"/>
      <c r="J52" s="243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</row>
    <row r="53" ht="20.1" customHeight="1" spans="1:28">
      <c r="A53" s="231" t="s">
        <v>217</v>
      </c>
      <c r="B53" s="250"/>
      <c r="C53" s="237"/>
      <c r="D53" s="231" t="s">
        <v>218</v>
      </c>
      <c r="E53" s="230">
        <f>F53</f>
        <v>106700</v>
      </c>
      <c r="F53" s="240">
        <f>G53</f>
        <v>106700</v>
      </c>
      <c r="G53" s="230">
        <f t="shared" si="0"/>
        <v>106700</v>
      </c>
      <c r="H53" s="251">
        <v>6700</v>
      </c>
      <c r="I53" s="230">
        <v>100000</v>
      </c>
      <c r="J53" s="259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</row>
    <row r="54" ht="20.1" customHeight="1" spans="1:28">
      <c r="A54" s="155" t="s">
        <v>219</v>
      </c>
      <c r="B54" s="228" t="s">
        <v>83</v>
      </c>
      <c r="C54" s="237"/>
      <c r="D54" s="155" t="s">
        <v>220</v>
      </c>
      <c r="E54" s="243"/>
      <c r="F54" s="165"/>
      <c r="G54" s="238">
        <f t="shared" si="0"/>
        <v>0</v>
      </c>
      <c r="H54" s="238">
        <v>0</v>
      </c>
      <c r="I54" s="194">
        <v>0</v>
      </c>
      <c r="J54" s="259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</row>
    <row r="55" ht="20.1" customHeight="1" spans="1:28">
      <c r="A55" s="155" t="s">
        <v>219</v>
      </c>
      <c r="B55" s="228" t="s">
        <v>86</v>
      </c>
      <c r="C55" s="237"/>
      <c r="D55" s="155" t="s">
        <v>221</v>
      </c>
      <c r="E55" s="243"/>
      <c r="F55" s="167"/>
      <c r="G55" s="165">
        <f t="shared" si="0"/>
        <v>0</v>
      </c>
      <c r="H55" s="249">
        <v>0</v>
      </c>
      <c r="I55" s="189">
        <v>0</v>
      </c>
      <c r="J55" s="259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</row>
    <row r="56" ht="20.1" customHeight="1" spans="1:28">
      <c r="A56" s="155" t="s">
        <v>219</v>
      </c>
      <c r="B56" s="228" t="s">
        <v>162</v>
      </c>
      <c r="C56" s="237"/>
      <c r="D56" s="155" t="s">
        <v>222</v>
      </c>
      <c r="E56" s="243"/>
      <c r="F56" s="167"/>
      <c r="G56" s="165">
        <f t="shared" si="0"/>
        <v>0</v>
      </c>
      <c r="H56" s="249">
        <v>0</v>
      </c>
      <c r="I56" s="189">
        <v>0</v>
      </c>
      <c r="J56" s="259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</row>
    <row r="57" ht="20.1" customHeight="1" spans="1:28">
      <c r="A57" s="155" t="s">
        <v>219</v>
      </c>
      <c r="B57" s="228" t="s">
        <v>89</v>
      </c>
      <c r="C57" s="237"/>
      <c r="D57" s="155" t="s">
        <v>223</v>
      </c>
      <c r="E57" s="243"/>
      <c r="F57" s="165"/>
      <c r="G57" s="245">
        <f t="shared" si="0"/>
        <v>0</v>
      </c>
      <c r="H57" s="239">
        <v>0</v>
      </c>
      <c r="I57" s="189">
        <v>0</v>
      </c>
      <c r="J57" s="259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</row>
    <row r="58" ht="20.1" customHeight="1" spans="1:28">
      <c r="A58" s="155" t="s">
        <v>219</v>
      </c>
      <c r="B58" s="228" t="s">
        <v>91</v>
      </c>
      <c r="C58" s="237"/>
      <c r="D58" s="155" t="s">
        <v>224</v>
      </c>
      <c r="E58" s="243"/>
      <c r="F58" s="165"/>
      <c r="G58" s="167">
        <f t="shared" si="0"/>
        <v>106700</v>
      </c>
      <c r="H58" s="167">
        <v>6700</v>
      </c>
      <c r="I58" s="165">
        <v>100000</v>
      </c>
      <c r="J58" s="259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</row>
    <row r="59" ht="20.1" customHeight="1" spans="1:28">
      <c r="A59" s="231" t="s">
        <v>225</v>
      </c>
      <c r="B59" s="250"/>
      <c r="C59" s="237"/>
      <c r="D59" s="231" t="s">
        <v>226</v>
      </c>
      <c r="E59" s="253"/>
      <c r="F59" s="165">
        <f t="shared" ref="F59:F84" si="1">G59</f>
        <v>0</v>
      </c>
      <c r="G59" s="167">
        <f t="shared" si="0"/>
        <v>0</v>
      </c>
      <c r="H59" s="234"/>
      <c r="I59" s="234"/>
      <c r="J59" s="243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</row>
    <row r="60" ht="20.1" customHeight="1" spans="1:28">
      <c r="A60" s="155" t="s">
        <v>227</v>
      </c>
      <c r="B60" s="228" t="s">
        <v>86</v>
      </c>
      <c r="C60" s="237"/>
      <c r="D60" s="155" t="s">
        <v>228</v>
      </c>
      <c r="E60" s="243"/>
      <c r="F60" s="165">
        <f t="shared" si="1"/>
        <v>0</v>
      </c>
      <c r="G60" s="167">
        <f t="shared" si="0"/>
        <v>0</v>
      </c>
      <c r="H60" s="254"/>
      <c r="I60" s="254"/>
      <c r="J60" s="243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</row>
    <row r="61" ht="20.1" customHeight="1" spans="1:28">
      <c r="A61" s="155" t="s">
        <v>227</v>
      </c>
      <c r="B61" s="228" t="s">
        <v>162</v>
      </c>
      <c r="C61" s="237"/>
      <c r="D61" s="155" t="s">
        <v>229</v>
      </c>
      <c r="E61" s="243"/>
      <c r="F61" s="165">
        <f t="shared" si="1"/>
        <v>0</v>
      </c>
      <c r="G61" s="242">
        <f t="shared" si="0"/>
        <v>0</v>
      </c>
      <c r="H61" s="254"/>
      <c r="I61" s="254"/>
      <c r="J61" s="243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</row>
    <row r="62" s="220" customFormat="1" ht="20.1" customHeight="1" spans="1:28">
      <c r="A62" s="231" t="s">
        <v>230</v>
      </c>
      <c r="B62" s="250"/>
      <c r="C62" s="256"/>
      <c r="D62" s="231" t="s">
        <v>231</v>
      </c>
      <c r="E62" s="253"/>
      <c r="F62" s="165">
        <f t="shared" si="1"/>
        <v>0</v>
      </c>
      <c r="G62" s="242">
        <f t="shared" si="0"/>
        <v>0</v>
      </c>
      <c r="H62" s="230"/>
      <c r="I62" s="230"/>
      <c r="J62" s="253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</row>
    <row r="63" ht="20.1" customHeight="1" spans="1:28">
      <c r="A63" s="155" t="s">
        <v>232</v>
      </c>
      <c r="B63" s="228" t="s">
        <v>83</v>
      </c>
      <c r="C63" s="237"/>
      <c r="D63" s="155" t="s">
        <v>233</v>
      </c>
      <c r="E63" s="243"/>
      <c r="F63" s="165">
        <f t="shared" si="1"/>
        <v>0</v>
      </c>
      <c r="G63" s="167">
        <f t="shared" si="0"/>
        <v>0</v>
      </c>
      <c r="H63" s="254"/>
      <c r="I63" s="254"/>
      <c r="J63" s="243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</row>
    <row r="64" ht="20.1" customHeight="1" spans="1:28">
      <c r="A64" s="155" t="s">
        <v>232</v>
      </c>
      <c r="B64" s="228" t="s">
        <v>86</v>
      </c>
      <c r="C64" s="237"/>
      <c r="D64" s="155" t="s">
        <v>234</v>
      </c>
      <c r="E64" s="243"/>
      <c r="F64" s="165">
        <f t="shared" si="1"/>
        <v>0</v>
      </c>
      <c r="G64" s="167">
        <f t="shared" si="0"/>
        <v>0</v>
      </c>
      <c r="H64" s="254"/>
      <c r="I64" s="254"/>
      <c r="J64" s="243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</row>
    <row r="65" ht="20.1" customHeight="1" spans="1:28">
      <c r="A65" s="155" t="s">
        <v>232</v>
      </c>
      <c r="B65" s="228" t="s">
        <v>162</v>
      </c>
      <c r="C65" s="237"/>
      <c r="D65" s="155" t="s">
        <v>235</v>
      </c>
      <c r="E65" s="243"/>
      <c r="F65" s="165">
        <f t="shared" si="1"/>
        <v>0</v>
      </c>
      <c r="G65" s="167">
        <f t="shared" si="0"/>
        <v>0</v>
      </c>
      <c r="H65" s="254"/>
      <c r="I65" s="254"/>
      <c r="J65" s="243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</row>
    <row r="66" ht="20.1" customHeight="1" spans="1:28">
      <c r="A66" s="155" t="s">
        <v>232</v>
      </c>
      <c r="B66" s="228" t="s">
        <v>170</v>
      </c>
      <c r="C66" s="237"/>
      <c r="D66" s="155" t="s">
        <v>236</v>
      </c>
      <c r="E66" s="243"/>
      <c r="F66" s="165">
        <f t="shared" si="1"/>
        <v>0</v>
      </c>
      <c r="G66" s="167">
        <f t="shared" si="0"/>
        <v>0</v>
      </c>
      <c r="H66" s="254"/>
      <c r="I66" s="254"/>
      <c r="J66" s="243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</row>
    <row r="67" s="220" customFormat="1" ht="20.1" customHeight="1" spans="1:28">
      <c r="A67" s="231" t="s">
        <v>237</v>
      </c>
      <c r="B67" s="250"/>
      <c r="C67" s="256"/>
      <c r="D67" s="231" t="s">
        <v>238</v>
      </c>
      <c r="E67" s="253"/>
      <c r="F67" s="165">
        <f t="shared" si="1"/>
        <v>0</v>
      </c>
      <c r="G67" s="242">
        <f t="shared" si="0"/>
        <v>0</v>
      </c>
      <c r="H67" s="230"/>
      <c r="I67" s="230"/>
      <c r="J67" s="253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</row>
    <row r="68" ht="20.1" customHeight="1" spans="1:28">
      <c r="A68" s="155" t="s">
        <v>239</v>
      </c>
      <c r="B68" s="228" t="s">
        <v>83</v>
      </c>
      <c r="C68" s="237"/>
      <c r="D68" s="155" t="s">
        <v>240</v>
      </c>
      <c r="E68" s="243"/>
      <c r="F68" s="165">
        <f t="shared" si="1"/>
        <v>0</v>
      </c>
      <c r="G68" s="242">
        <f t="shared" si="0"/>
        <v>0</v>
      </c>
      <c r="H68" s="254"/>
      <c r="I68" s="254"/>
      <c r="J68" s="243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</row>
    <row r="69" ht="20.1" customHeight="1" spans="1:28">
      <c r="A69" s="155" t="s">
        <v>239</v>
      </c>
      <c r="B69" s="228" t="s">
        <v>86</v>
      </c>
      <c r="C69" s="237"/>
      <c r="D69" s="155" t="s">
        <v>241</v>
      </c>
      <c r="E69" s="243"/>
      <c r="F69" s="165">
        <f t="shared" si="1"/>
        <v>0</v>
      </c>
      <c r="G69" s="167">
        <f t="shared" si="0"/>
        <v>0</v>
      </c>
      <c r="H69" s="254"/>
      <c r="I69" s="254"/>
      <c r="J69" s="243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</row>
    <row r="70" s="220" customFormat="1" ht="20.1" customHeight="1" spans="1:28">
      <c r="A70" s="231" t="s">
        <v>242</v>
      </c>
      <c r="B70" s="250"/>
      <c r="C70" s="256"/>
      <c r="D70" s="231" t="s">
        <v>243</v>
      </c>
      <c r="E70" s="253"/>
      <c r="F70" s="165">
        <f t="shared" si="1"/>
        <v>0</v>
      </c>
      <c r="G70" s="167">
        <f t="shared" si="0"/>
        <v>0</v>
      </c>
      <c r="H70" s="230"/>
      <c r="I70" s="230"/>
      <c r="J70" s="253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</row>
    <row r="71" ht="20.1" customHeight="1" spans="1:28">
      <c r="A71" s="155" t="s">
        <v>244</v>
      </c>
      <c r="B71" s="228" t="s">
        <v>83</v>
      </c>
      <c r="C71" s="237"/>
      <c r="D71" s="155" t="s">
        <v>245</v>
      </c>
      <c r="E71" s="243"/>
      <c r="F71" s="165">
        <f t="shared" si="1"/>
        <v>0</v>
      </c>
      <c r="G71" s="167">
        <f t="shared" si="0"/>
        <v>0</v>
      </c>
      <c r="H71" s="254"/>
      <c r="I71" s="254"/>
      <c r="J71" s="243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</row>
    <row r="72" ht="20.1" customHeight="1" spans="1:28">
      <c r="A72" s="155" t="s">
        <v>244</v>
      </c>
      <c r="B72" s="228" t="s">
        <v>86</v>
      </c>
      <c r="C72" s="237"/>
      <c r="D72" s="155" t="s">
        <v>136</v>
      </c>
      <c r="E72" s="243"/>
      <c r="F72" s="165">
        <f t="shared" si="1"/>
        <v>0</v>
      </c>
      <c r="G72" s="167">
        <f t="shared" ref="G72:G84" si="2">H72+I72</f>
        <v>0</v>
      </c>
      <c r="H72" s="254"/>
      <c r="I72" s="254"/>
      <c r="J72" s="243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</row>
    <row r="73" ht="20.1" customHeight="1" spans="1:28">
      <c r="A73" s="155" t="s">
        <v>244</v>
      </c>
      <c r="B73" s="228" t="s">
        <v>162</v>
      </c>
      <c r="C73" s="237"/>
      <c r="D73" s="155" t="s">
        <v>246</v>
      </c>
      <c r="E73" s="243"/>
      <c r="F73" s="165">
        <f t="shared" si="1"/>
        <v>0</v>
      </c>
      <c r="G73" s="242">
        <f t="shared" si="2"/>
        <v>0</v>
      </c>
      <c r="H73" s="254"/>
      <c r="I73" s="254"/>
      <c r="J73" s="243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</row>
    <row r="74" ht="20.1" customHeight="1" spans="1:28">
      <c r="A74" s="155" t="s">
        <v>244</v>
      </c>
      <c r="B74" s="228" t="s">
        <v>170</v>
      </c>
      <c r="C74" s="237"/>
      <c r="D74" s="155" t="s">
        <v>247</v>
      </c>
      <c r="E74" s="243"/>
      <c r="F74" s="165">
        <f t="shared" si="1"/>
        <v>0</v>
      </c>
      <c r="G74" s="242">
        <f t="shared" si="2"/>
        <v>0</v>
      </c>
      <c r="H74" s="254"/>
      <c r="I74" s="254"/>
      <c r="J74" s="243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</row>
    <row r="75" ht="20.1" customHeight="1" spans="1:28">
      <c r="A75" s="155" t="s">
        <v>244</v>
      </c>
      <c r="B75" s="228" t="s">
        <v>89</v>
      </c>
      <c r="C75" s="237"/>
      <c r="D75" s="155" t="s">
        <v>248</v>
      </c>
      <c r="E75" s="243"/>
      <c r="F75" s="165">
        <f t="shared" si="1"/>
        <v>0</v>
      </c>
      <c r="G75" s="167">
        <f t="shared" si="2"/>
        <v>0</v>
      </c>
      <c r="H75" s="254"/>
      <c r="I75" s="254"/>
      <c r="J75" s="243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</row>
    <row r="76" ht="20.1" customHeight="1" spans="1:28">
      <c r="A76" s="155" t="s">
        <v>244</v>
      </c>
      <c r="B76" s="228" t="s">
        <v>173</v>
      </c>
      <c r="C76" s="237"/>
      <c r="D76" s="155" t="s">
        <v>249</v>
      </c>
      <c r="E76" s="243"/>
      <c r="F76" s="165">
        <f t="shared" si="1"/>
        <v>0</v>
      </c>
      <c r="G76" s="167">
        <f t="shared" si="2"/>
        <v>0</v>
      </c>
      <c r="H76" s="254"/>
      <c r="I76" s="254"/>
      <c r="J76" s="243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</row>
    <row r="77" s="220" customFormat="1" ht="20.1" customHeight="1" spans="1:28">
      <c r="A77" s="231" t="s">
        <v>250</v>
      </c>
      <c r="B77" s="250"/>
      <c r="C77" s="256"/>
      <c r="D77" s="231" t="s">
        <v>251</v>
      </c>
      <c r="E77" s="253"/>
      <c r="F77" s="165">
        <f t="shared" si="1"/>
        <v>0</v>
      </c>
      <c r="G77" s="167">
        <f t="shared" si="2"/>
        <v>0</v>
      </c>
      <c r="H77" s="230"/>
      <c r="I77" s="230"/>
      <c r="J77" s="253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</row>
    <row r="78" ht="20.1" customHeight="1" spans="1:28">
      <c r="A78" s="155" t="s">
        <v>252</v>
      </c>
      <c r="B78" s="228" t="s">
        <v>83</v>
      </c>
      <c r="C78" s="237"/>
      <c r="D78" s="155" t="s">
        <v>141</v>
      </c>
      <c r="E78" s="243"/>
      <c r="F78" s="165">
        <f t="shared" si="1"/>
        <v>0</v>
      </c>
      <c r="G78" s="167">
        <f t="shared" si="2"/>
        <v>0</v>
      </c>
      <c r="H78" s="254"/>
      <c r="I78" s="254"/>
      <c r="J78" s="243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</row>
    <row r="79" ht="20.1" customHeight="1" spans="1:28">
      <c r="A79" s="155" t="s">
        <v>252</v>
      </c>
      <c r="B79" s="228" t="s">
        <v>86</v>
      </c>
      <c r="C79" s="237"/>
      <c r="D79" s="155" t="s">
        <v>253</v>
      </c>
      <c r="E79" s="243"/>
      <c r="F79" s="165">
        <f t="shared" si="1"/>
        <v>0</v>
      </c>
      <c r="G79" s="242">
        <f t="shared" si="2"/>
        <v>0</v>
      </c>
      <c r="H79" s="254"/>
      <c r="I79" s="254"/>
      <c r="J79" s="243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</row>
    <row r="80" s="220" customFormat="1" ht="20.1" customHeight="1" spans="1:28">
      <c r="A80" s="231" t="s">
        <v>254</v>
      </c>
      <c r="B80" s="250"/>
      <c r="C80" s="256"/>
      <c r="D80" s="231" t="s">
        <v>255</v>
      </c>
      <c r="E80" s="253"/>
      <c r="F80" s="165">
        <f t="shared" si="1"/>
        <v>0</v>
      </c>
      <c r="G80" s="242">
        <f t="shared" si="2"/>
        <v>0</v>
      </c>
      <c r="H80" s="230"/>
      <c r="I80" s="230"/>
      <c r="J80" s="253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</row>
    <row r="81" ht="20.1" customHeight="1" spans="1:28">
      <c r="A81" s="155" t="s">
        <v>256</v>
      </c>
      <c r="B81" s="228" t="s">
        <v>173</v>
      </c>
      <c r="C81" s="237"/>
      <c r="D81" s="155" t="s">
        <v>257</v>
      </c>
      <c r="E81" s="243"/>
      <c r="F81" s="165">
        <f t="shared" si="1"/>
        <v>0</v>
      </c>
      <c r="G81" s="167">
        <f t="shared" si="2"/>
        <v>0</v>
      </c>
      <c r="H81" s="254"/>
      <c r="I81" s="254"/>
      <c r="J81" s="243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</row>
    <row r="82" ht="20.1" customHeight="1" spans="1:28">
      <c r="A82" s="155" t="s">
        <v>256</v>
      </c>
      <c r="B82" s="228" t="s">
        <v>175</v>
      </c>
      <c r="C82" s="237"/>
      <c r="D82" s="155" t="s">
        <v>258</v>
      </c>
      <c r="E82" s="243"/>
      <c r="F82" s="165">
        <f t="shared" si="1"/>
        <v>0</v>
      </c>
      <c r="G82" s="167">
        <f t="shared" si="2"/>
        <v>0</v>
      </c>
      <c r="H82" s="254"/>
      <c r="I82" s="254"/>
      <c r="J82" s="243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</row>
    <row r="83" ht="20.1" customHeight="1" spans="1:28">
      <c r="A83" s="155" t="s">
        <v>256</v>
      </c>
      <c r="B83" s="228" t="s">
        <v>177</v>
      </c>
      <c r="C83" s="237"/>
      <c r="D83" s="155" t="s">
        <v>259</v>
      </c>
      <c r="E83" s="243"/>
      <c r="F83" s="165">
        <f t="shared" si="1"/>
        <v>0</v>
      </c>
      <c r="G83" s="167">
        <f t="shared" si="2"/>
        <v>0</v>
      </c>
      <c r="H83" s="254"/>
      <c r="I83" s="254"/>
      <c r="J83" s="243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</row>
    <row r="84" ht="20.1" customHeight="1" spans="1:28">
      <c r="A84" s="155" t="s">
        <v>256</v>
      </c>
      <c r="B84" s="228" t="s">
        <v>91</v>
      </c>
      <c r="C84" s="237"/>
      <c r="D84" s="155" t="s">
        <v>255</v>
      </c>
      <c r="E84" s="243"/>
      <c r="F84" s="165">
        <f t="shared" si="1"/>
        <v>0</v>
      </c>
      <c r="G84" s="167">
        <f t="shared" si="2"/>
        <v>0</v>
      </c>
      <c r="H84" s="254"/>
      <c r="I84" s="254"/>
      <c r="J84" s="243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  <c r="Z84" s="197"/>
      <c r="AA84" s="197"/>
      <c r="AB84" s="197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210"/>
      <c r="AE1" s="210"/>
      <c r="DH1" s="176" t="s">
        <v>260</v>
      </c>
    </row>
    <row r="2" ht="20.1" customHeight="1" spans="1:112">
      <c r="A2" s="113" t="s">
        <v>261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</row>
    <row r="3" ht="20.1" customHeight="1" spans="1:112">
      <c r="A3" s="115"/>
      <c r="B3" s="115"/>
      <c r="C3" s="115"/>
      <c r="D3" s="115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16" t="s">
        <v>2</v>
      </c>
    </row>
    <row r="4" ht="20.1" customHeight="1" spans="1:112">
      <c r="A4" s="120" t="s">
        <v>54</v>
      </c>
      <c r="B4" s="120"/>
      <c r="C4" s="120"/>
      <c r="D4" s="120"/>
      <c r="E4" s="125" t="s">
        <v>55</v>
      </c>
      <c r="F4" s="204" t="s">
        <v>262</v>
      </c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4" t="s">
        <v>263</v>
      </c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4" t="s">
        <v>218</v>
      </c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11"/>
      <c r="BI4" s="212" t="s">
        <v>231</v>
      </c>
      <c r="BJ4" s="212"/>
      <c r="BK4" s="212"/>
      <c r="BL4" s="212"/>
      <c r="BM4" s="213"/>
      <c r="BN4" s="214" t="s">
        <v>264</v>
      </c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5"/>
      <c r="BZ4" s="216"/>
      <c r="CA4" s="214" t="s">
        <v>265</v>
      </c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5" t="s">
        <v>266</v>
      </c>
      <c r="CS4" s="215"/>
      <c r="CT4" s="215"/>
      <c r="CU4" s="215" t="s">
        <v>207</v>
      </c>
      <c r="CV4" s="215"/>
      <c r="CW4" s="215"/>
      <c r="CX4" s="215"/>
      <c r="CY4" s="215"/>
      <c r="CZ4" s="215"/>
      <c r="DA4" s="215" t="s">
        <v>226</v>
      </c>
      <c r="DB4" s="215"/>
      <c r="DC4" s="215"/>
      <c r="DD4" s="214" t="s">
        <v>255</v>
      </c>
      <c r="DE4" s="214"/>
      <c r="DF4" s="214"/>
      <c r="DG4" s="214"/>
      <c r="DH4" s="214"/>
    </row>
    <row r="5" ht="20.1" customHeight="1" spans="1:112">
      <c r="A5" s="117" t="s">
        <v>65</v>
      </c>
      <c r="B5" s="117"/>
      <c r="C5" s="206"/>
      <c r="D5" s="146" t="s">
        <v>267</v>
      </c>
      <c r="E5" s="126"/>
      <c r="F5" s="207" t="s">
        <v>70</v>
      </c>
      <c r="G5" s="207" t="s">
        <v>268</v>
      </c>
      <c r="H5" s="207" t="s">
        <v>269</v>
      </c>
      <c r="I5" s="207" t="s">
        <v>270</v>
      </c>
      <c r="J5" s="207" t="s">
        <v>271</v>
      </c>
      <c r="K5" s="207" t="s">
        <v>272</v>
      </c>
      <c r="L5" s="207" t="s">
        <v>273</v>
      </c>
      <c r="M5" s="126" t="s">
        <v>274</v>
      </c>
      <c r="N5" s="126" t="s">
        <v>275</v>
      </c>
      <c r="O5" s="126" t="s">
        <v>276</v>
      </c>
      <c r="P5" s="126" t="s">
        <v>277</v>
      </c>
      <c r="Q5" s="126" t="s">
        <v>278</v>
      </c>
      <c r="R5" s="126" t="s">
        <v>279</v>
      </c>
      <c r="S5" s="126" t="s">
        <v>280</v>
      </c>
      <c r="T5" s="207" t="s">
        <v>70</v>
      </c>
      <c r="U5" s="207" t="s">
        <v>281</v>
      </c>
      <c r="V5" s="207" t="s">
        <v>282</v>
      </c>
      <c r="W5" s="207" t="s">
        <v>283</v>
      </c>
      <c r="X5" s="207" t="s">
        <v>284</v>
      </c>
      <c r="Y5" s="207" t="s">
        <v>285</v>
      </c>
      <c r="Z5" s="207" t="s">
        <v>286</v>
      </c>
      <c r="AA5" s="207" t="s">
        <v>287</v>
      </c>
      <c r="AB5" s="207" t="s">
        <v>288</v>
      </c>
      <c r="AC5" s="207" t="s">
        <v>289</v>
      </c>
      <c r="AD5" s="207" t="s">
        <v>290</v>
      </c>
      <c r="AE5" s="207" t="s">
        <v>291</v>
      </c>
      <c r="AF5" s="207" t="s">
        <v>292</v>
      </c>
      <c r="AG5" s="207" t="s">
        <v>293</v>
      </c>
      <c r="AH5" s="207" t="s">
        <v>294</v>
      </c>
      <c r="AI5" s="207" t="s">
        <v>295</v>
      </c>
      <c r="AJ5" s="207" t="s">
        <v>296</v>
      </c>
      <c r="AK5" s="207" t="s">
        <v>297</v>
      </c>
      <c r="AL5" s="207" t="s">
        <v>298</v>
      </c>
      <c r="AM5" s="207" t="s">
        <v>299</v>
      </c>
      <c r="AN5" s="207" t="s">
        <v>300</v>
      </c>
      <c r="AO5" s="207" t="s">
        <v>301</v>
      </c>
      <c r="AP5" s="207" t="s">
        <v>302</v>
      </c>
      <c r="AQ5" s="207" t="s">
        <v>303</v>
      </c>
      <c r="AR5" s="207" t="s">
        <v>304</v>
      </c>
      <c r="AS5" s="207" t="s">
        <v>305</v>
      </c>
      <c r="AT5" s="207" t="s">
        <v>306</v>
      </c>
      <c r="AU5" s="207" t="s">
        <v>307</v>
      </c>
      <c r="AV5" s="207" t="s">
        <v>70</v>
      </c>
      <c r="AW5" s="207" t="s">
        <v>308</v>
      </c>
      <c r="AX5" s="207" t="s">
        <v>309</v>
      </c>
      <c r="AY5" s="207" t="s">
        <v>310</v>
      </c>
      <c r="AZ5" s="207" t="s">
        <v>311</v>
      </c>
      <c r="BA5" s="207" t="s">
        <v>312</v>
      </c>
      <c r="BB5" s="207" t="s">
        <v>313</v>
      </c>
      <c r="BC5" s="207" t="s">
        <v>314</v>
      </c>
      <c r="BD5" s="207" t="s">
        <v>315</v>
      </c>
      <c r="BE5" s="207" t="s">
        <v>316</v>
      </c>
      <c r="BF5" s="207" t="s">
        <v>317</v>
      </c>
      <c r="BG5" s="146" t="s">
        <v>318</v>
      </c>
      <c r="BH5" s="146"/>
      <c r="BI5" s="125" t="s">
        <v>70</v>
      </c>
      <c r="BJ5" s="125" t="s">
        <v>319</v>
      </c>
      <c r="BK5" s="125" t="s">
        <v>320</v>
      </c>
      <c r="BL5" s="125" t="s">
        <v>321</v>
      </c>
      <c r="BM5" s="125" t="s">
        <v>322</v>
      </c>
      <c r="BN5" s="126" t="s">
        <v>70</v>
      </c>
      <c r="BO5" s="126" t="s">
        <v>323</v>
      </c>
      <c r="BP5" s="126" t="s">
        <v>324</v>
      </c>
      <c r="BQ5" s="126" t="s">
        <v>325</v>
      </c>
      <c r="BR5" s="126" t="s">
        <v>326</v>
      </c>
      <c r="BS5" s="126" t="s">
        <v>327</v>
      </c>
      <c r="BT5" s="126" t="s">
        <v>328</v>
      </c>
      <c r="BU5" s="126" t="s">
        <v>329</v>
      </c>
      <c r="BV5" s="126" t="s">
        <v>330</v>
      </c>
      <c r="BW5" s="126" t="s">
        <v>331</v>
      </c>
      <c r="BX5" s="185" t="s">
        <v>332</v>
      </c>
      <c r="BY5" s="185" t="s">
        <v>333</v>
      </c>
      <c r="BZ5" s="126" t="s">
        <v>334</v>
      </c>
      <c r="CA5" s="126" t="s">
        <v>70</v>
      </c>
      <c r="CB5" s="126" t="s">
        <v>323</v>
      </c>
      <c r="CC5" s="126" t="s">
        <v>324</v>
      </c>
      <c r="CD5" s="126" t="s">
        <v>325</v>
      </c>
      <c r="CE5" s="126" t="s">
        <v>326</v>
      </c>
      <c r="CF5" s="126" t="s">
        <v>327</v>
      </c>
      <c r="CG5" s="126" t="s">
        <v>328</v>
      </c>
      <c r="CH5" s="126" t="s">
        <v>329</v>
      </c>
      <c r="CI5" s="126" t="s">
        <v>335</v>
      </c>
      <c r="CJ5" s="126" t="s">
        <v>336</v>
      </c>
      <c r="CK5" s="126" t="s">
        <v>337</v>
      </c>
      <c r="CL5" s="126" t="s">
        <v>338</v>
      </c>
      <c r="CM5" s="126" t="s">
        <v>330</v>
      </c>
      <c r="CN5" s="126" t="s">
        <v>331</v>
      </c>
      <c r="CO5" s="185" t="s">
        <v>332</v>
      </c>
      <c r="CP5" s="185" t="s">
        <v>333</v>
      </c>
      <c r="CQ5" s="126" t="s">
        <v>339</v>
      </c>
      <c r="CR5" s="185" t="s">
        <v>70</v>
      </c>
      <c r="CS5" s="185" t="s">
        <v>340</v>
      </c>
      <c r="CT5" s="126" t="s">
        <v>341</v>
      </c>
      <c r="CU5" s="185" t="s">
        <v>70</v>
      </c>
      <c r="CV5" s="185" t="s">
        <v>340</v>
      </c>
      <c r="CW5" s="126" t="s">
        <v>342</v>
      </c>
      <c r="CX5" s="185" t="s">
        <v>343</v>
      </c>
      <c r="CY5" s="185" t="s">
        <v>344</v>
      </c>
      <c r="CZ5" s="125" t="s">
        <v>341</v>
      </c>
      <c r="DA5" s="185" t="s">
        <v>70</v>
      </c>
      <c r="DB5" s="185" t="s">
        <v>226</v>
      </c>
      <c r="DC5" s="185" t="s">
        <v>345</v>
      </c>
      <c r="DD5" s="126" t="s">
        <v>70</v>
      </c>
      <c r="DE5" s="126" t="s">
        <v>346</v>
      </c>
      <c r="DF5" s="126" t="s">
        <v>347</v>
      </c>
      <c r="DG5" s="217" t="s">
        <v>348</v>
      </c>
      <c r="DH5" s="126" t="s">
        <v>255</v>
      </c>
    </row>
    <row r="6" ht="30.75" customHeight="1" spans="1:112">
      <c r="A6" s="128" t="s">
        <v>75</v>
      </c>
      <c r="B6" s="127" t="s">
        <v>76</v>
      </c>
      <c r="C6" s="129" t="s">
        <v>77</v>
      </c>
      <c r="D6" s="131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1"/>
      <c r="BH6" s="131"/>
      <c r="BI6" s="131"/>
      <c r="BJ6" s="131"/>
      <c r="BK6" s="131"/>
      <c r="BL6" s="131"/>
      <c r="BM6" s="131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54"/>
      <c r="BY6" s="154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54"/>
      <c r="CP6" s="154"/>
      <c r="CQ6" s="132"/>
      <c r="CR6" s="154"/>
      <c r="CS6" s="154"/>
      <c r="CT6" s="132"/>
      <c r="CU6" s="154"/>
      <c r="CV6" s="154"/>
      <c r="CW6" s="132"/>
      <c r="CX6" s="154"/>
      <c r="CY6" s="154"/>
      <c r="CZ6" s="131"/>
      <c r="DA6" s="154"/>
      <c r="DB6" s="154"/>
      <c r="DC6" s="154"/>
      <c r="DD6" s="126"/>
      <c r="DE6" s="126"/>
      <c r="DF6" s="126"/>
      <c r="DG6" s="217"/>
      <c r="DH6" s="126"/>
    </row>
    <row r="7" s="162" customFormat="1" ht="13.2" customHeight="1" spans="1:112">
      <c r="A7" s="131" t="s">
        <v>78</v>
      </c>
      <c r="B7" s="131" t="s">
        <v>78</v>
      </c>
      <c r="C7" s="131" t="s">
        <v>78</v>
      </c>
      <c r="D7" s="131" t="s">
        <v>78</v>
      </c>
      <c r="E7" s="131">
        <v>1</v>
      </c>
      <c r="F7" s="131">
        <v>2</v>
      </c>
      <c r="G7" s="131">
        <v>3</v>
      </c>
      <c r="H7" s="131">
        <v>4</v>
      </c>
      <c r="I7" s="131">
        <v>5</v>
      </c>
      <c r="J7" s="131">
        <v>6</v>
      </c>
      <c r="K7" s="131">
        <v>7</v>
      </c>
      <c r="L7" s="131">
        <v>8</v>
      </c>
      <c r="M7" s="131">
        <v>9</v>
      </c>
      <c r="N7" s="131">
        <v>10</v>
      </c>
      <c r="O7" s="131">
        <v>11</v>
      </c>
      <c r="P7" s="131">
        <v>12</v>
      </c>
      <c r="Q7" s="131">
        <v>13</v>
      </c>
      <c r="R7" s="131">
        <v>14</v>
      </c>
      <c r="S7" s="131">
        <v>15</v>
      </c>
      <c r="T7" s="131">
        <v>16</v>
      </c>
      <c r="U7" s="131">
        <v>17</v>
      </c>
      <c r="V7" s="131">
        <v>18</v>
      </c>
      <c r="W7" s="131">
        <v>19</v>
      </c>
      <c r="X7" s="131">
        <v>20</v>
      </c>
      <c r="Y7" s="131">
        <v>21</v>
      </c>
      <c r="Z7" s="131">
        <v>22</v>
      </c>
      <c r="AA7" s="131">
        <v>23</v>
      </c>
      <c r="AB7" s="131">
        <v>24</v>
      </c>
      <c r="AC7" s="131">
        <v>25</v>
      </c>
      <c r="AD7" s="131">
        <v>26</v>
      </c>
      <c r="AE7" s="131">
        <v>27</v>
      </c>
      <c r="AF7" s="131">
        <v>28</v>
      </c>
      <c r="AG7" s="131">
        <v>29</v>
      </c>
      <c r="AH7" s="131">
        <v>30</v>
      </c>
      <c r="AI7" s="131">
        <v>31</v>
      </c>
      <c r="AJ7" s="131">
        <v>32</v>
      </c>
      <c r="AK7" s="131">
        <v>33</v>
      </c>
      <c r="AL7" s="131">
        <v>34</v>
      </c>
      <c r="AM7" s="131">
        <v>35</v>
      </c>
      <c r="AN7" s="131">
        <v>36</v>
      </c>
      <c r="AO7" s="131">
        <v>37</v>
      </c>
      <c r="AP7" s="131">
        <v>38</v>
      </c>
      <c r="AQ7" s="131">
        <v>39</v>
      </c>
      <c r="AR7" s="131">
        <v>40</v>
      </c>
      <c r="AS7" s="131">
        <v>41</v>
      </c>
      <c r="AT7" s="131">
        <v>42</v>
      </c>
      <c r="AU7" s="131">
        <v>43</v>
      </c>
      <c r="AV7" s="131">
        <v>44</v>
      </c>
      <c r="AW7" s="131">
        <v>45</v>
      </c>
      <c r="AX7" s="131">
        <v>46</v>
      </c>
      <c r="AY7" s="131">
        <v>47</v>
      </c>
      <c r="AZ7" s="131">
        <v>48</v>
      </c>
      <c r="BA7" s="131">
        <v>49</v>
      </c>
      <c r="BB7" s="131">
        <v>50</v>
      </c>
      <c r="BC7" s="131">
        <v>51</v>
      </c>
      <c r="BD7" s="131">
        <v>52</v>
      </c>
      <c r="BE7" s="131">
        <v>53</v>
      </c>
      <c r="BF7" s="131">
        <v>54</v>
      </c>
      <c r="BG7" s="131">
        <v>55</v>
      </c>
      <c r="BH7" s="131">
        <v>56</v>
      </c>
      <c r="BI7" s="131">
        <v>57</v>
      </c>
      <c r="BJ7" s="131">
        <v>58</v>
      </c>
      <c r="BK7" s="131">
        <v>59</v>
      </c>
      <c r="BL7" s="131">
        <v>60</v>
      </c>
      <c r="BM7" s="131">
        <v>61</v>
      </c>
      <c r="BN7" s="131">
        <v>62</v>
      </c>
      <c r="BO7" s="131">
        <v>63</v>
      </c>
      <c r="BP7" s="131">
        <v>64</v>
      </c>
      <c r="BQ7" s="131">
        <v>65</v>
      </c>
      <c r="BR7" s="131">
        <v>66</v>
      </c>
      <c r="BS7" s="131">
        <v>67</v>
      </c>
      <c r="BT7" s="131">
        <v>68</v>
      </c>
      <c r="BU7" s="131">
        <v>69</v>
      </c>
      <c r="BV7" s="131">
        <v>70</v>
      </c>
      <c r="BW7" s="131">
        <v>71</v>
      </c>
      <c r="BX7" s="131">
        <v>72</v>
      </c>
      <c r="BY7" s="131">
        <v>72</v>
      </c>
      <c r="BZ7" s="131">
        <v>74</v>
      </c>
      <c r="CA7" s="131">
        <v>75</v>
      </c>
      <c r="CB7" s="131">
        <v>76</v>
      </c>
      <c r="CC7" s="131">
        <v>77</v>
      </c>
      <c r="CD7" s="131">
        <v>78</v>
      </c>
      <c r="CE7" s="131">
        <v>79</v>
      </c>
      <c r="CF7" s="131">
        <v>80</v>
      </c>
      <c r="CG7" s="131">
        <v>81</v>
      </c>
      <c r="CH7" s="131">
        <v>82</v>
      </c>
      <c r="CI7" s="131">
        <v>83</v>
      </c>
      <c r="CJ7" s="131">
        <v>84</v>
      </c>
      <c r="CK7" s="131">
        <v>85</v>
      </c>
      <c r="CL7" s="131">
        <v>86</v>
      </c>
      <c r="CM7" s="131">
        <v>87</v>
      </c>
      <c r="CN7" s="131">
        <v>88</v>
      </c>
      <c r="CO7" s="131">
        <v>89</v>
      </c>
      <c r="CP7" s="131">
        <v>90</v>
      </c>
      <c r="CQ7" s="131">
        <v>91</v>
      </c>
      <c r="CR7" s="131">
        <v>92</v>
      </c>
      <c r="CS7" s="131">
        <v>93</v>
      </c>
      <c r="CT7" s="131">
        <v>94</v>
      </c>
      <c r="CU7" s="131">
        <v>95</v>
      </c>
      <c r="CV7" s="131">
        <v>96</v>
      </c>
      <c r="CW7" s="131">
        <v>97</v>
      </c>
      <c r="CX7" s="131">
        <v>98</v>
      </c>
      <c r="CY7" s="131">
        <v>99</v>
      </c>
      <c r="CZ7" s="131">
        <v>100</v>
      </c>
      <c r="DA7" s="131">
        <v>101</v>
      </c>
      <c r="DB7" s="131">
        <v>102</v>
      </c>
      <c r="DC7" s="131">
        <v>103</v>
      </c>
      <c r="DD7" s="126">
        <v>104</v>
      </c>
      <c r="DE7" s="126">
        <v>105</v>
      </c>
      <c r="DF7" s="126">
        <v>106</v>
      </c>
      <c r="DG7" s="126">
        <v>107</v>
      </c>
      <c r="DH7" s="126">
        <v>108</v>
      </c>
    </row>
    <row r="8" ht="20.1" customHeight="1" spans="1:112">
      <c r="A8" s="134"/>
      <c r="B8" s="134"/>
      <c r="C8" s="134"/>
      <c r="D8" s="208" t="s">
        <v>55</v>
      </c>
      <c r="E8" s="167">
        <v>5631833</v>
      </c>
      <c r="F8" s="167">
        <v>1768455</v>
      </c>
      <c r="G8" s="167">
        <v>553164</v>
      </c>
      <c r="H8" s="167">
        <v>430152</v>
      </c>
      <c r="I8" s="167">
        <v>0</v>
      </c>
      <c r="J8" s="167">
        <v>87320</v>
      </c>
      <c r="K8" s="167">
        <v>150108</v>
      </c>
      <c r="L8" s="167">
        <v>235083</v>
      </c>
      <c r="M8" s="167">
        <v>0</v>
      </c>
      <c r="N8" s="167">
        <v>94899</v>
      </c>
      <c r="O8" s="167">
        <v>0</v>
      </c>
      <c r="P8" s="167">
        <v>5472</v>
      </c>
      <c r="Q8" s="167">
        <v>146477</v>
      </c>
      <c r="R8" s="167">
        <v>0</v>
      </c>
      <c r="S8" s="167">
        <v>65780</v>
      </c>
      <c r="T8" s="167">
        <v>3751678</v>
      </c>
      <c r="U8" s="167">
        <v>113500</v>
      </c>
      <c r="V8" s="167">
        <v>40000</v>
      </c>
      <c r="W8" s="167">
        <v>8000</v>
      </c>
      <c r="X8" s="167">
        <v>0</v>
      </c>
      <c r="Y8" s="167">
        <v>0</v>
      </c>
      <c r="Z8" s="167">
        <v>0</v>
      </c>
      <c r="AA8" s="167">
        <v>50000</v>
      </c>
      <c r="AB8" s="167">
        <v>0</v>
      </c>
      <c r="AC8" s="167">
        <v>0</v>
      </c>
      <c r="AD8" s="167">
        <v>210000</v>
      </c>
      <c r="AE8" s="167">
        <v>0</v>
      </c>
      <c r="AF8" s="167">
        <v>30000</v>
      </c>
      <c r="AG8" s="167">
        <v>2645600</v>
      </c>
      <c r="AH8" s="167">
        <v>50000</v>
      </c>
      <c r="AI8" s="167">
        <v>20000</v>
      </c>
      <c r="AJ8" s="167">
        <v>12000</v>
      </c>
      <c r="AK8" s="167">
        <v>0</v>
      </c>
      <c r="AL8" s="167">
        <v>0</v>
      </c>
      <c r="AM8" s="167">
        <v>0</v>
      </c>
      <c r="AN8" s="167">
        <v>70000</v>
      </c>
      <c r="AO8" s="167">
        <v>0</v>
      </c>
      <c r="AP8" s="167">
        <v>11334</v>
      </c>
      <c r="AQ8" s="167">
        <v>19360</v>
      </c>
      <c r="AR8" s="167">
        <v>0</v>
      </c>
      <c r="AS8" s="167">
        <v>81480</v>
      </c>
      <c r="AT8" s="167">
        <v>0</v>
      </c>
      <c r="AU8" s="167">
        <v>381000</v>
      </c>
      <c r="AV8" s="167">
        <v>106700</v>
      </c>
      <c r="AW8" s="167">
        <v>0</v>
      </c>
      <c r="AX8" s="167">
        <v>0</v>
      </c>
      <c r="AY8" s="167">
        <v>0</v>
      </c>
      <c r="AZ8" s="167">
        <v>0</v>
      </c>
      <c r="BA8" s="167">
        <v>0</v>
      </c>
      <c r="BB8" s="167">
        <v>0</v>
      </c>
      <c r="BC8" s="167">
        <v>0</v>
      </c>
      <c r="BD8" s="167">
        <v>0</v>
      </c>
      <c r="BE8" s="167">
        <v>0</v>
      </c>
      <c r="BF8" s="167">
        <v>0</v>
      </c>
      <c r="BG8" s="167">
        <v>6700</v>
      </c>
      <c r="BH8" s="167">
        <v>100000</v>
      </c>
      <c r="BI8" s="167">
        <v>0</v>
      </c>
      <c r="BJ8" s="167">
        <v>0</v>
      </c>
      <c r="BK8" s="167">
        <v>0</v>
      </c>
      <c r="BL8" s="167">
        <v>0</v>
      </c>
      <c r="BM8" s="167">
        <v>0</v>
      </c>
      <c r="BN8" s="167">
        <v>0</v>
      </c>
      <c r="BO8" s="167">
        <v>0</v>
      </c>
      <c r="BP8" s="167">
        <v>0</v>
      </c>
      <c r="BQ8" s="167">
        <v>0</v>
      </c>
      <c r="BR8" s="167">
        <v>0</v>
      </c>
      <c r="BS8" s="167">
        <v>0</v>
      </c>
      <c r="BT8" s="167">
        <v>0</v>
      </c>
      <c r="BU8" s="167">
        <v>0</v>
      </c>
      <c r="BV8" s="167">
        <v>0</v>
      </c>
      <c r="BW8" s="167">
        <v>0</v>
      </c>
      <c r="BX8" s="167">
        <v>0</v>
      </c>
      <c r="BY8" s="167">
        <v>0</v>
      </c>
      <c r="BZ8" s="167">
        <v>0</v>
      </c>
      <c r="CA8" s="167">
        <v>5000</v>
      </c>
      <c r="CB8" s="167">
        <v>0</v>
      </c>
      <c r="CC8" s="167">
        <v>0</v>
      </c>
      <c r="CD8" s="167">
        <v>0</v>
      </c>
      <c r="CE8" s="167">
        <v>0</v>
      </c>
      <c r="CF8" s="167">
        <v>0</v>
      </c>
      <c r="CG8" s="167">
        <v>5000</v>
      </c>
      <c r="CH8" s="167">
        <v>0</v>
      </c>
      <c r="CI8" s="167">
        <v>0</v>
      </c>
      <c r="CJ8" s="167">
        <v>0</v>
      </c>
      <c r="CK8" s="167">
        <v>0</v>
      </c>
      <c r="CL8" s="167">
        <v>0</v>
      </c>
      <c r="CM8" s="167">
        <v>0</v>
      </c>
      <c r="CN8" s="167">
        <v>0</v>
      </c>
      <c r="CO8" s="167">
        <v>0</v>
      </c>
      <c r="CP8" s="167">
        <v>0</v>
      </c>
      <c r="CQ8" s="167">
        <v>0</v>
      </c>
      <c r="CR8" s="167">
        <v>0</v>
      </c>
      <c r="CS8" s="167">
        <v>0</v>
      </c>
      <c r="CT8" s="167">
        <v>0</v>
      </c>
      <c r="CU8" s="167">
        <v>0</v>
      </c>
      <c r="CV8" s="167">
        <v>0</v>
      </c>
      <c r="CW8" s="167">
        <v>0</v>
      </c>
      <c r="CX8" s="167">
        <v>0</v>
      </c>
      <c r="CY8" s="167">
        <v>0</v>
      </c>
      <c r="CZ8" s="167">
        <v>0</v>
      </c>
      <c r="DA8" s="167">
        <v>0</v>
      </c>
      <c r="DB8" s="167">
        <v>0</v>
      </c>
      <c r="DC8" s="167">
        <v>0</v>
      </c>
      <c r="DD8" s="165">
        <v>0</v>
      </c>
      <c r="DE8" s="165">
        <v>0</v>
      </c>
      <c r="DF8" s="165">
        <v>0</v>
      </c>
      <c r="DG8" s="165">
        <v>0</v>
      </c>
      <c r="DH8" s="165">
        <v>0</v>
      </c>
    </row>
    <row r="9" ht="20.1" customHeight="1" spans="1:112">
      <c r="A9" s="134" t="s">
        <v>81</v>
      </c>
      <c r="B9" s="134" t="s">
        <v>82</v>
      </c>
      <c r="C9" s="134" t="s">
        <v>86</v>
      </c>
      <c r="D9" s="208" t="s">
        <v>349</v>
      </c>
      <c r="E9" s="167">
        <v>3618600</v>
      </c>
      <c r="F9" s="167">
        <v>75000</v>
      </c>
      <c r="G9" s="167">
        <v>0</v>
      </c>
      <c r="H9" s="167">
        <v>0</v>
      </c>
      <c r="I9" s="167">
        <v>0</v>
      </c>
      <c r="J9" s="167">
        <v>20000</v>
      </c>
      <c r="K9" s="167">
        <v>0</v>
      </c>
      <c r="L9" s="167">
        <v>0</v>
      </c>
      <c r="M9" s="167">
        <v>0</v>
      </c>
      <c r="N9" s="167">
        <v>0</v>
      </c>
      <c r="O9" s="167">
        <v>0</v>
      </c>
      <c r="P9" s="167">
        <v>0</v>
      </c>
      <c r="Q9" s="167">
        <v>0</v>
      </c>
      <c r="R9" s="167">
        <v>0</v>
      </c>
      <c r="S9" s="167">
        <v>55000</v>
      </c>
      <c r="T9" s="167">
        <v>3443600</v>
      </c>
      <c r="U9" s="167">
        <v>60000</v>
      </c>
      <c r="V9" s="167">
        <v>40000</v>
      </c>
      <c r="W9" s="167">
        <v>0</v>
      </c>
      <c r="X9" s="167">
        <v>0</v>
      </c>
      <c r="Y9" s="167">
        <v>0</v>
      </c>
      <c r="Z9" s="167">
        <v>0</v>
      </c>
      <c r="AA9" s="167">
        <v>0</v>
      </c>
      <c r="AB9" s="167">
        <v>0</v>
      </c>
      <c r="AC9" s="167">
        <v>0</v>
      </c>
      <c r="AD9" s="167">
        <v>190000</v>
      </c>
      <c r="AE9" s="167">
        <v>0</v>
      </c>
      <c r="AF9" s="167">
        <v>20000</v>
      </c>
      <c r="AG9" s="167">
        <v>2645600</v>
      </c>
      <c r="AH9" s="167">
        <v>50000</v>
      </c>
      <c r="AI9" s="167">
        <v>10000</v>
      </c>
      <c r="AJ9" s="167">
        <v>12000</v>
      </c>
      <c r="AK9" s="167">
        <v>0</v>
      </c>
      <c r="AL9" s="167">
        <v>0</v>
      </c>
      <c r="AM9" s="167">
        <v>0</v>
      </c>
      <c r="AN9" s="167">
        <v>70000</v>
      </c>
      <c r="AO9" s="167">
        <v>0</v>
      </c>
      <c r="AP9" s="167">
        <v>0</v>
      </c>
      <c r="AQ9" s="167">
        <v>0</v>
      </c>
      <c r="AR9" s="167">
        <v>0</v>
      </c>
      <c r="AS9" s="167">
        <v>0</v>
      </c>
      <c r="AT9" s="167">
        <v>0</v>
      </c>
      <c r="AU9" s="167">
        <v>346000</v>
      </c>
      <c r="AV9" s="167">
        <v>100000</v>
      </c>
      <c r="AW9" s="167">
        <v>0</v>
      </c>
      <c r="AX9" s="167">
        <v>0</v>
      </c>
      <c r="AY9" s="167">
        <v>0</v>
      </c>
      <c r="AZ9" s="167">
        <v>0</v>
      </c>
      <c r="BA9" s="167">
        <v>0</v>
      </c>
      <c r="BB9" s="167">
        <v>0</v>
      </c>
      <c r="BC9" s="167">
        <v>0</v>
      </c>
      <c r="BD9" s="167">
        <v>0</v>
      </c>
      <c r="BE9" s="167">
        <v>0</v>
      </c>
      <c r="BF9" s="167">
        <v>0</v>
      </c>
      <c r="BG9" s="167">
        <v>0</v>
      </c>
      <c r="BH9" s="167">
        <v>100000</v>
      </c>
      <c r="BI9" s="167">
        <v>0</v>
      </c>
      <c r="BJ9" s="167">
        <v>0</v>
      </c>
      <c r="BK9" s="167">
        <v>0</v>
      </c>
      <c r="BL9" s="167">
        <v>0</v>
      </c>
      <c r="BM9" s="167">
        <v>0</v>
      </c>
      <c r="BN9" s="167">
        <v>0</v>
      </c>
      <c r="BO9" s="167">
        <v>0</v>
      </c>
      <c r="BP9" s="167">
        <v>0</v>
      </c>
      <c r="BQ9" s="167">
        <v>0</v>
      </c>
      <c r="BR9" s="167">
        <v>0</v>
      </c>
      <c r="BS9" s="167">
        <v>0</v>
      </c>
      <c r="BT9" s="167">
        <v>0</v>
      </c>
      <c r="BU9" s="167">
        <v>0</v>
      </c>
      <c r="BV9" s="167">
        <v>0</v>
      </c>
      <c r="BW9" s="167">
        <v>0</v>
      </c>
      <c r="BX9" s="167">
        <v>0</v>
      </c>
      <c r="BY9" s="167">
        <v>0</v>
      </c>
      <c r="BZ9" s="167">
        <v>0</v>
      </c>
      <c r="CA9" s="167">
        <v>0</v>
      </c>
      <c r="CB9" s="167">
        <v>0</v>
      </c>
      <c r="CC9" s="167">
        <v>0</v>
      </c>
      <c r="CD9" s="167">
        <v>0</v>
      </c>
      <c r="CE9" s="167">
        <v>0</v>
      </c>
      <c r="CF9" s="167">
        <v>0</v>
      </c>
      <c r="CG9" s="167">
        <v>0</v>
      </c>
      <c r="CH9" s="167">
        <v>0</v>
      </c>
      <c r="CI9" s="167">
        <v>0</v>
      </c>
      <c r="CJ9" s="167">
        <v>0</v>
      </c>
      <c r="CK9" s="167">
        <v>0</v>
      </c>
      <c r="CL9" s="167">
        <v>0</v>
      </c>
      <c r="CM9" s="167">
        <v>0</v>
      </c>
      <c r="CN9" s="167">
        <v>0</v>
      </c>
      <c r="CO9" s="167">
        <v>0</v>
      </c>
      <c r="CP9" s="167">
        <v>0</v>
      </c>
      <c r="CQ9" s="167">
        <v>0</v>
      </c>
      <c r="CR9" s="167">
        <v>0</v>
      </c>
      <c r="CS9" s="167">
        <v>0</v>
      </c>
      <c r="CT9" s="167">
        <v>0</v>
      </c>
      <c r="CU9" s="167">
        <v>0</v>
      </c>
      <c r="CV9" s="167">
        <v>0</v>
      </c>
      <c r="CW9" s="167">
        <v>0</v>
      </c>
      <c r="CX9" s="167">
        <v>0</v>
      </c>
      <c r="CY9" s="167">
        <v>0</v>
      </c>
      <c r="CZ9" s="167">
        <v>0</v>
      </c>
      <c r="DA9" s="167">
        <v>0</v>
      </c>
      <c r="DB9" s="167">
        <v>0</v>
      </c>
      <c r="DC9" s="167">
        <v>0</v>
      </c>
      <c r="DD9" s="165">
        <v>0</v>
      </c>
      <c r="DE9" s="165">
        <v>0</v>
      </c>
      <c r="DF9" s="165">
        <v>0</v>
      </c>
      <c r="DG9" s="165">
        <v>0</v>
      </c>
      <c r="DH9" s="165">
        <v>0</v>
      </c>
    </row>
    <row r="10" ht="20.1" customHeight="1" spans="1:112">
      <c r="A10" s="134" t="s">
        <v>98</v>
      </c>
      <c r="B10" s="134" t="s">
        <v>86</v>
      </c>
      <c r="C10" s="134" t="s">
        <v>83</v>
      </c>
      <c r="D10" s="208" t="s">
        <v>278</v>
      </c>
      <c r="E10" s="167">
        <v>146477</v>
      </c>
      <c r="F10" s="167">
        <v>146477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v>0</v>
      </c>
      <c r="P10" s="167">
        <v>0</v>
      </c>
      <c r="Q10" s="167">
        <v>146477</v>
      </c>
      <c r="R10" s="167">
        <v>0</v>
      </c>
      <c r="S10" s="167">
        <v>0</v>
      </c>
      <c r="T10" s="167">
        <v>0</v>
      </c>
      <c r="U10" s="167">
        <v>0</v>
      </c>
      <c r="V10" s="167">
        <v>0</v>
      </c>
      <c r="W10" s="167">
        <v>0</v>
      </c>
      <c r="X10" s="167">
        <v>0</v>
      </c>
      <c r="Y10" s="167">
        <v>0</v>
      </c>
      <c r="Z10" s="167">
        <v>0</v>
      </c>
      <c r="AA10" s="167">
        <v>0</v>
      </c>
      <c r="AB10" s="167">
        <v>0</v>
      </c>
      <c r="AC10" s="167">
        <v>0</v>
      </c>
      <c r="AD10" s="167">
        <v>0</v>
      </c>
      <c r="AE10" s="167">
        <v>0</v>
      </c>
      <c r="AF10" s="167">
        <v>0</v>
      </c>
      <c r="AG10" s="167">
        <v>0</v>
      </c>
      <c r="AH10" s="167">
        <v>0</v>
      </c>
      <c r="AI10" s="167">
        <v>0</v>
      </c>
      <c r="AJ10" s="167">
        <v>0</v>
      </c>
      <c r="AK10" s="167">
        <v>0</v>
      </c>
      <c r="AL10" s="167">
        <v>0</v>
      </c>
      <c r="AM10" s="167">
        <v>0</v>
      </c>
      <c r="AN10" s="167">
        <v>0</v>
      </c>
      <c r="AO10" s="167">
        <v>0</v>
      </c>
      <c r="AP10" s="167">
        <v>0</v>
      </c>
      <c r="AQ10" s="167">
        <v>0</v>
      </c>
      <c r="AR10" s="167">
        <v>0</v>
      </c>
      <c r="AS10" s="167">
        <v>0</v>
      </c>
      <c r="AT10" s="167">
        <v>0</v>
      </c>
      <c r="AU10" s="167">
        <v>0</v>
      </c>
      <c r="AV10" s="167">
        <v>0</v>
      </c>
      <c r="AW10" s="167">
        <v>0</v>
      </c>
      <c r="AX10" s="167">
        <v>0</v>
      </c>
      <c r="AY10" s="167">
        <v>0</v>
      </c>
      <c r="AZ10" s="167">
        <v>0</v>
      </c>
      <c r="BA10" s="167">
        <v>0</v>
      </c>
      <c r="BB10" s="167">
        <v>0</v>
      </c>
      <c r="BC10" s="167">
        <v>0</v>
      </c>
      <c r="BD10" s="167">
        <v>0</v>
      </c>
      <c r="BE10" s="167">
        <v>0</v>
      </c>
      <c r="BF10" s="167">
        <v>0</v>
      </c>
      <c r="BG10" s="167">
        <v>0</v>
      </c>
      <c r="BH10" s="167">
        <v>0</v>
      </c>
      <c r="BI10" s="167">
        <v>0</v>
      </c>
      <c r="BJ10" s="167">
        <v>0</v>
      </c>
      <c r="BK10" s="167">
        <v>0</v>
      </c>
      <c r="BL10" s="167">
        <v>0</v>
      </c>
      <c r="BM10" s="167">
        <v>0</v>
      </c>
      <c r="BN10" s="167">
        <v>0</v>
      </c>
      <c r="BO10" s="167">
        <v>0</v>
      </c>
      <c r="BP10" s="167">
        <v>0</v>
      </c>
      <c r="BQ10" s="167">
        <v>0</v>
      </c>
      <c r="BR10" s="167">
        <v>0</v>
      </c>
      <c r="BS10" s="167">
        <v>0</v>
      </c>
      <c r="BT10" s="167">
        <v>0</v>
      </c>
      <c r="BU10" s="167">
        <v>0</v>
      </c>
      <c r="BV10" s="167">
        <v>0</v>
      </c>
      <c r="BW10" s="167">
        <v>0</v>
      </c>
      <c r="BX10" s="167">
        <v>0</v>
      </c>
      <c r="BY10" s="167">
        <v>0</v>
      </c>
      <c r="BZ10" s="167">
        <v>0</v>
      </c>
      <c r="CA10" s="167">
        <v>0</v>
      </c>
      <c r="CB10" s="167">
        <v>0</v>
      </c>
      <c r="CC10" s="167">
        <v>0</v>
      </c>
      <c r="CD10" s="167">
        <v>0</v>
      </c>
      <c r="CE10" s="167">
        <v>0</v>
      </c>
      <c r="CF10" s="167">
        <v>0</v>
      </c>
      <c r="CG10" s="167">
        <v>0</v>
      </c>
      <c r="CH10" s="167">
        <v>0</v>
      </c>
      <c r="CI10" s="167">
        <v>0</v>
      </c>
      <c r="CJ10" s="167">
        <v>0</v>
      </c>
      <c r="CK10" s="167">
        <v>0</v>
      </c>
      <c r="CL10" s="167">
        <v>0</v>
      </c>
      <c r="CM10" s="167">
        <v>0</v>
      </c>
      <c r="CN10" s="167">
        <v>0</v>
      </c>
      <c r="CO10" s="167">
        <v>0</v>
      </c>
      <c r="CP10" s="167">
        <v>0</v>
      </c>
      <c r="CQ10" s="167">
        <v>0</v>
      </c>
      <c r="CR10" s="167">
        <v>0</v>
      </c>
      <c r="CS10" s="167">
        <v>0</v>
      </c>
      <c r="CT10" s="167">
        <v>0</v>
      </c>
      <c r="CU10" s="167">
        <v>0</v>
      </c>
      <c r="CV10" s="167">
        <v>0</v>
      </c>
      <c r="CW10" s="167">
        <v>0</v>
      </c>
      <c r="CX10" s="167">
        <v>0</v>
      </c>
      <c r="CY10" s="167">
        <v>0</v>
      </c>
      <c r="CZ10" s="167">
        <v>0</v>
      </c>
      <c r="DA10" s="167">
        <v>0</v>
      </c>
      <c r="DB10" s="167">
        <v>0</v>
      </c>
      <c r="DC10" s="167">
        <v>0</v>
      </c>
      <c r="DD10" s="165">
        <v>0</v>
      </c>
      <c r="DE10" s="165">
        <v>0</v>
      </c>
      <c r="DF10" s="165">
        <v>0</v>
      </c>
      <c r="DG10" s="165">
        <v>0</v>
      </c>
      <c r="DH10" s="165">
        <v>0</v>
      </c>
    </row>
    <row r="11" ht="20.1" customHeight="1" spans="1:112">
      <c r="A11" s="134" t="s">
        <v>88</v>
      </c>
      <c r="B11" s="134" t="s">
        <v>91</v>
      </c>
      <c r="C11" s="134" t="s">
        <v>83</v>
      </c>
      <c r="D11" s="208" t="s">
        <v>350</v>
      </c>
      <c r="E11" s="167">
        <v>5472</v>
      </c>
      <c r="F11" s="167">
        <v>5472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67">
        <v>5472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67">
        <v>0</v>
      </c>
      <c r="W11" s="167">
        <v>0</v>
      </c>
      <c r="X11" s="167">
        <v>0</v>
      </c>
      <c r="Y11" s="167">
        <v>0</v>
      </c>
      <c r="Z11" s="167">
        <v>0</v>
      </c>
      <c r="AA11" s="167">
        <v>0</v>
      </c>
      <c r="AB11" s="167">
        <v>0</v>
      </c>
      <c r="AC11" s="167">
        <v>0</v>
      </c>
      <c r="AD11" s="167">
        <v>0</v>
      </c>
      <c r="AE11" s="167">
        <v>0</v>
      </c>
      <c r="AF11" s="167">
        <v>0</v>
      </c>
      <c r="AG11" s="167">
        <v>0</v>
      </c>
      <c r="AH11" s="167">
        <v>0</v>
      </c>
      <c r="AI11" s="167">
        <v>0</v>
      </c>
      <c r="AJ11" s="167">
        <v>0</v>
      </c>
      <c r="AK11" s="167">
        <v>0</v>
      </c>
      <c r="AL11" s="167">
        <v>0</v>
      </c>
      <c r="AM11" s="167">
        <v>0</v>
      </c>
      <c r="AN11" s="167">
        <v>0</v>
      </c>
      <c r="AO11" s="167">
        <v>0</v>
      </c>
      <c r="AP11" s="167">
        <v>0</v>
      </c>
      <c r="AQ11" s="167">
        <v>0</v>
      </c>
      <c r="AR11" s="167">
        <v>0</v>
      </c>
      <c r="AS11" s="167">
        <v>0</v>
      </c>
      <c r="AT11" s="167">
        <v>0</v>
      </c>
      <c r="AU11" s="167">
        <v>0</v>
      </c>
      <c r="AV11" s="167">
        <v>0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>
        <v>0</v>
      </c>
      <c r="BC11" s="167">
        <v>0</v>
      </c>
      <c r="BD11" s="167">
        <v>0</v>
      </c>
      <c r="BE11" s="167">
        <v>0</v>
      </c>
      <c r="BF11" s="167">
        <v>0</v>
      </c>
      <c r="BG11" s="167">
        <v>0</v>
      </c>
      <c r="BH11" s="167">
        <v>0</v>
      </c>
      <c r="BI11" s="167">
        <v>0</v>
      </c>
      <c r="BJ11" s="167">
        <v>0</v>
      </c>
      <c r="BK11" s="167">
        <v>0</v>
      </c>
      <c r="BL11" s="167">
        <v>0</v>
      </c>
      <c r="BM11" s="167">
        <v>0</v>
      </c>
      <c r="BN11" s="167">
        <v>0</v>
      </c>
      <c r="BO11" s="167">
        <v>0</v>
      </c>
      <c r="BP11" s="167">
        <v>0</v>
      </c>
      <c r="BQ11" s="167">
        <v>0</v>
      </c>
      <c r="BR11" s="167">
        <v>0</v>
      </c>
      <c r="BS11" s="167">
        <v>0</v>
      </c>
      <c r="BT11" s="167">
        <v>0</v>
      </c>
      <c r="BU11" s="167">
        <v>0</v>
      </c>
      <c r="BV11" s="167">
        <v>0</v>
      </c>
      <c r="BW11" s="167">
        <v>0</v>
      </c>
      <c r="BX11" s="167">
        <v>0</v>
      </c>
      <c r="BY11" s="167">
        <v>0</v>
      </c>
      <c r="BZ11" s="167">
        <v>0</v>
      </c>
      <c r="CA11" s="167">
        <v>0</v>
      </c>
      <c r="CB11" s="167">
        <v>0</v>
      </c>
      <c r="CC11" s="167">
        <v>0</v>
      </c>
      <c r="CD11" s="167">
        <v>0</v>
      </c>
      <c r="CE11" s="167">
        <v>0</v>
      </c>
      <c r="CF11" s="167">
        <v>0</v>
      </c>
      <c r="CG11" s="167">
        <v>0</v>
      </c>
      <c r="CH11" s="167">
        <v>0</v>
      </c>
      <c r="CI11" s="167">
        <v>0</v>
      </c>
      <c r="CJ11" s="167">
        <v>0</v>
      </c>
      <c r="CK11" s="167">
        <v>0</v>
      </c>
      <c r="CL11" s="167">
        <v>0</v>
      </c>
      <c r="CM11" s="167">
        <v>0</v>
      </c>
      <c r="CN11" s="167">
        <v>0</v>
      </c>
      <c r="CO11" s="167">
        <v>0</v>
      </c>
      <c r="CP11" s="167">
        <v>0</v>
      </c>
      <c r="CQ11" s="167">
        <v>0</v>
      </c>
      <c r="CR11" s="167">
        <v>0</v>
      </c>
      <c r="CS11" s="167">
        <v>0</v>
      </c>
      <c r="CT11" s="167">
        <v>0</v>
      </c>
      <c r="CU11" s="167">
        <v>0</v>
      </c>
      <c r="CV11" s="167">
        <v>0</v>
      </c>
      <c r="CW11" s="167">
        <v>0</v>
      </c>
      <c r="CX11" s="167">
        <v>0</v>
      </c>
      <c r="CY11" s="167">
        <v>0</v>
      </c>
      <c r="CZ11" s="167">
        <v>0</v>
      </c>
      <c r="DA11" s="167">
        <v>0</v>
      </c>
      <c r="DB11" s="167">
        <v>0</v>
      </c>
      <c r="DC11" s="167">
        <v>0</v>
      </c>
      <c r="DD11" s="165">
        <v>0</v>
      </c>
      <c r="DE11" s="165">
        <v>0</v>
      </c>
      <c r="DF11" s="165">
        <v>0</v>
      </c>
      <c r="DG11" s="165">
        <v>0</v>
      </c>
      <c r="DH11" s="165">
        <v>0</v>
      </c>
    </row>
    <row r="12" ht="20.1" customHeight="1" spans="1:112">
      <c r="A12" s="134" t="s">
        <v>88</v>
      </c>
      <c r="B12" s="134" t="s">
        <v>89</v>
      </c>
      <c r="C12" s="134" t="s">
        <v>89</v>
      </c>
      <c r="D12" s="208" t="s">
        <v>351</v>
      </c>
      <c r="E12" s="167">
        <v>235083</v>
      </c>
      <c r="F12" s="167">
        <v>235083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235083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67">
        <v>0</v>
      </c>
      <c r="W12" s="167">
        <v>0</v>
      </c>
      <c r="X12" s="167">
        <v>0</v>
      </c>
      <c r="Y12" s="167">
        <v>0</v>
      </c>
      <c r="Z12" s="167">
        <v>0</v>
      </c>
      <c r="AA12" s="167">
        <v>0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  <c r="AL12" s="167">
        <v>0</v>
      </c>
      <c r="AM12" s="167">
        <v>0</v>
      </c>
      <c r="AN12" s="167">
        <v>0</v>
      </c>
      <c r="AO12" s="167">
        <v>0</v>
      </c>
      <c r="AP12" s="167">
        <v>0</v>
      </c>
      <c r="AQ12" s="167">
        <v>0</v>
      </c>
      <c r="AR12" s="167">
        <v>0</v>
      </c>
      <c r="AS12" s="167">
        <v>0</v>
      </c>
      <c r="AT12" s="167">
        <v>0</v>
      </c>
      <c r="AU12" s="167">
        <v>0</v>
      </c>
      <c r="AV12" s="167">
        <v>0</v>
      </c>
      <c r="AW12" s="167">
        <v>0</v>
      </c>
      <c r="AX12" s="167">
        <v>0</v>
      </c>
      <c r="AY12" s="167">
        <v>0</v>
      </c>
      <c r="AZ12" s="167">
        <v>0</v>
      </c>
      <c r="BA12" s="167">
        <v>0</v>
      </c>
      <c r="BB12" s="167">
        <v>0</v>
      </c>
      <c r="BC12" s="167">
        <v>0</v>
      </c>
      <c r="BD12" s="167">
        <v>0</v>
      </c>
      <c r="BE12" s="167">
        <v>0</v>
      </c>
      <c r="BF12" s="167">
        <v>0</v>
      </c>
      <c r="BG12" s="167">
        <v>0</v>
      </c>
      <c r="BH12" s="167">
        <v>0</v>
      </c>
      <c r="BI12" s="167">
        <v>0</v>
      </c>
      <c r="BJ12" s="167">
        <v>0</v>
      </c>
      <c r="BK12" s="167">
        <v>0</v>
      </c>
      <c r="BL12" s="167">
        <v>0</v>
      </c>
      <c r="BM12" s="167">
        <v>0</v>
      </c>
      <c r="BN12" s="167">
        <v>0</v>
      </c>
      <c r="BO12" s="167">
        <v>0</v>
      </c>
      <c r="BP12" s="167">
        <v>0</v>
      </c>
      <c r="BQ12" s="167">
        <v>0</v>
      </c>
      <c r="BR12" s="167">
        <v>0</v>
      </c>
      <c r="BS12" s="167">
        <v>0</v>
      </c>
      <c r="BT12" s="167">
        <v>0</v>
      </c>
      <c r="BU12" s="167">
        <v>0</v>
      </c>
      <c r="BV12" s="167">
        <v>0</v>
      </c>
      <c r="BW12" s="167">
        <v>0</v>
      </c>
      <c r="BX12" s="167">
        <v>0</v>
      </c>
      <c r="BY12" s="167">
        <v>0</v>
      </c>
      <c r="BZ12" s="167">
        <v>0</v>
      </c>
      <c r="CA12" s="167">
        <v>0</v>
      </c>
      <c r="CB12" s="167">
        <v>0</v>
      </c>
      <c r="CC12" s="167">
        <v>0</v>
      </c>
      <c r="CD12" s="167">
        <v>0</v>
      </c>
      <c r="CE12" s="167">
        <v>0</v>
      </c>
      <c r="CF12" s="167">
        <v>0</v>
      </c>
      <c r="CG12" s="167">
        <v>0</v>
      </c>
      <c r="CH12" s="167">
        <v>0</v>
      </c>
      <c r="CI12" s="167">
        <v>0</v>
      </c>
      <c r="CJ12" s="167">
        <v>0</v>
      </c>
      <c r="CK12" s="167">
        <v>0</v>
      </c>
      <c r="CL12" s="167">
        <v>0</v>
      </c>
      <c r="CM12" s="167">
        <v>0</v>
      </c>
      <c r="CN12" s="167">
        <v>0</v>
      </c>
      <c r="CO12" s="167">
        <v>0</v>
      </c>
      <c r="CP12" s="167">
        <v>0</v>
      </c>
      <c r="CQ12" s="167">
        <v>0</v>
      </c>
      <c r="CR12" s="167">
        <v>0</v>
      </c>
      <c r="CS12" s="167">
        <v>0</v>
      </c>
      <c r="CT12" s="167">
        <v>0</v>
      </c>
      <c r="CU12" s="167">
        <v>0</v>
      </c>
      <c r="CV12" s="167">
        <v>0</v>
      </c>
      <c r="CW12" s="167">
        <v>0</v>
      </c>
      <c r="CX12" s="167">
        <v>0</v>
      </c>
      <c r="CY12" s="167">
        <v>0</v>
      </c>
      <c r="CZ12" s="167">
        <v>0</v>
      </c>
      <c r="DA12" s="167">
        <v>0</v>
      </c>
      <c r="DB12" s="167">
        <v>0</v>
      </c>
      <c r="DC12" s="167">
        <v>0</v>
      </c>
      <c r="DD12" s="165">
        <v>0</v>
      </c>
      <c r="DE12" s="165">
        <v>0</v>
      </c>
      <c r="DF12" s="165">
        <v>0</v>
      </c>
      <c r="DG12" s="165">
        <v>0</v>
      </c>
      <c r="DH12" s="165">
        <v>0</v>
      </c>
    </row>
    <row r="13" ht="20.1" customHeight="1" spans="1:112">
      <c r="A13" s="134" t="s">
        <v>96</v>
      </c>
      <c r="B13" s="134" t="s">
        <v>89</v>
      </c>
      <c r="C13" s="134" t="s">
        <v>91</v>
      </c>
      <c r="D13" s="208" t="s">
        <v>352</v>
      </c>
      <c r="E13" s="167">
        <v>40000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40000</v>
      </c>
      <c r="U13" s="167">
        <v>20000</v>
      </c>
      <c r="V13" s="167">
        <v>0</v>
      </c>
      <c r="W13" s="167">
        <v>0</v>
      </c>
      <c r="X13" s="167">
        <v>0</v>
      </c>
      <c r="Y13" s="167">
        <v>0</v>
      </c>
      <c r="Z13" s="167">
        <v>0</v>
      </c>
      <c r="AA13" s="167">
        <v>0</v>
      </c>
      <c r="AB13" s="167">
        <v>0</v>
      </c>
      <c r="AC13" s="167">
        <v>0</v>
      </c>
      <c r="AD13" s="167">
        <v>20000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  <c r="AL13" s="167">
        <v>0</v>
      </c>
      <c r="AM13" s="167">
        <v>0</v>
      </c>
      <c r="AN13" s="167">
        <v>0</v>
      </c>
      <c r="AO13" s="167">
        <v>0</v>
      </c>
      <c r="AP13" s="167">
        <v>0</v>
      </c>
      <c r="AQ13" s="167">
        <v>0</v>
      </c>
      <c r="AR13" s="167">
        <v>0</v>
      </c>
      <c r="AS13" s="167">
        <v>0</v>
      </c>
      <c r="AT13" s="167">
        <v>0</v>
      </c>
      <c r="AU13" s="167">
        <v>0</v>
      </c>
      <c r="AV13" s="167">
        <v>0</v>
      </c>
      <c r="AW13" s="167">
        <v>0</v>
      </c>
      <c r="AX13" s="167">
        <v>0</v>
      </c>
      <c r="AY13" s="167">
        <v>0</v>
      </c>
      <c r="AZ13" s="167">
        <v>0</v>
      </c>
      <c r="BA13" s="167">
        <v>0</v>
      </c>
      <c r="BB13" s="167">
        <v>0</v>
      </c>
      <c r="BC13" s="167">
        <v>0</v>
      </c>
      <c r="BD13" s="167">
        <v>0</v>
      </c>
      <c r="BE13" s="167">
        <v>0</v>
      </c>
      <c r="BF13" s="167">
        <v>0</v>
      </c>
      <c r="BG13" s="167">
        <v>0</v>
      </c>
      <c r="BH13" s="167">
        <v>0</v>
      </c>
      <c r="BI13" s="167">
        <v>0</v>
      </c>
      <c r="BJ13" s="167">
        <v>0</v>
      </c>
      <c r="BK13" s="167">
        <v>0</v>
      </c>
      <c r="BL13" s="167">
        <v>0</v>
      </c>
      <c r="BM13" s="167">
        <v>0</v>
      </c>
      <c r="BN13" s="167">
        <v>0</v>
      </c>
      <c r="BO13" s="167">
        <v>0</v>
      </c>
      <c r="BP13" s="167">
        <v>0</v>
      </c>
      <c r="BQ13" s="167">
        <v>0</v>
      </c>
      <c r="BR13" s="167">
        <v>0</v>
      </c>
      <c r="BS13" s="167">
        <v>0</v>
      </c>
      <c r="BT13" s="167">
        <v>0</v>
      </c>
      <c r="BU13" s="167">
        <v>0</v>
      </c>
      <c r="BV13" s="167">
        <v>0</v>
      </c>
      <c r="BW13" s="167">
        <v>0</v>
      </c>
      <c r="BX13" s="167">
        <v>0</v>
      </c>
      <c r="BY13" s="167">
        <v>0</v>
      </c>
      <c r="BZ13" s="167">
        <v>0</v>
      </c>
      <c r="CA13" s="167">
        <v>0</v>
      </c>
      <c r="CB13" s="167">
        <v>0</v>
      </c>
      <c r="CC13" s="167">
        <v>0</v>
      </c>
      <c r="CD13" s="167">
        <v>0</v>
      </c>
      <c r="CE13" s="167">
        <v>0</v>
      </c>
      <c r="CF13" s="167">
        <v>0</v>
      </c>
      <c r="CG13" s="167">
        <v>0</v>
      </c>
      <c r="CH13" s="167">
        <v>0</v>
      </c>
      <c r="CI13" s="167">
        <v>0</v>
      </c>
      <c r="CJ13" s="167">
        <v>0</v>
      </c>
      <c r="CK13" s="167">
        <v>0</v>
      </c>
      <c r="CL13" s="167">
        <v>0</v>
      </c>
      <c r="CM13" s="167">
        <v>0</v>
      </c>
      <c r="CN13" s="167">
        <v>0</v>
      </c>
      <c r="CO13" s="167">
        <v>0</v>
      </c>
      <c r="CP13" s="167">
        <v>0</v>
      </c>
      <c r="CQ13" s="167">
        <v>0</v>
      </c>
      <c r="CR13" s="167">
        <v>0</v>
      </c>
      <c r="CS13" s="167">
        <v>0</v>
      </c>
      <c r="CT13" s="167">
        <v>0</v>
      </c>
      <c r="CU13" s="167">
        <v>0</v>
      </c>
      <c r="CV13" s="167">
        <v>0</v>
      </c>
      <c r="CW13" s="167">
        <v>0</v>
      </c>
      <c r="CX13" s="167">
        <v>0</v>
      </c>
      <c r="CY13" s="167">
        <v>0</v>
      </c>
      <c r="CZ13" s="167">
        <v>0</v>
      </c>
      <c r="DA13" s="167">
        <v>0</v>
      </c>
      <c r="DB13" s="167">
        <v>0</v>
      </c>
      <c r="DC13" s="167">
        <v>0</v>
      </c>
      <c r="DD13" s="165">
        <v>0</v>
      </c>
      <c r="DE13" s="165">
        <v>0</v>
      </c>
      <c r="DF13" s="165">
        <v>0</v>
      </c>
      <c r="DG13" s="165">
        <v>0</v>
      </c>
      <c r="DH13" s="165">
        <v>0</v>
      </c>
    </row>
    <row r="14" ht="20.1" customHeight="1" spans="1:112">
      <c r="A14" s="134" t="s">
        <v>93</v>
      </c>
      <c r="B14" s="134" t="s">
        <v>94</v>
      </c>
      <c r="C14" s="134" t="s">
        <v>83</v>
      </c>
      <c r="D14" s="208" t="s">
        <v>353</v>
      </c>
      <c r="E14" s="167">
        <v>94899</v>
      </c>
      <c r="F14" s="167">
        <v>94899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94899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7">
        <v>0</v>
      </c>
      <c r="AA14" s="167">
        <v>0</v>
      </c>
      <c r="AB14" s="167">
        <v>0</v>
      </c>
      <c r="AC14" s="167">
        <v>0</v>
      </c>
      <c r="AD14" s="167">
        <v>0</v>
      </c>
      <c r="AE14" s="167">
        <v>0</v>
      </c>
      <c r="AF14" s="167">
        <v>0</v>
      </c>
      <c r="AG14" s="167">
        <v>0</v>
      </c>
      <c r="AH14" s="167">
        <v>0</v>
      </c>
      <c r="AI14" s="167">
        <v>0</v>
      </c>
      <c r="AJ14" s="167">
        <v>0</v>
      </c>
      <c r="AK14" s="167">
        <v>0</v>
      </c>
      <c r="AL14" s="167">
        <v>0</v>
      </c>
      <c r="AM14" s="167">
        <v>0</v>
      </c>
      <c r="AN14" s="167">
        <v>0</v>
      </c>
      <c r="AO14" s="167">
        <v>0</v>
      </c>
      <c r="AP14" s="167">
        <v>0</v>
      </c>
      <c r="AQ14" s="167">
        <v>0</v>
      </c>
      <c r="AR14" s="167">
        <v>0</v>
      </c>
      <c r="AS14" s="167">
        <v>0</v>
      </c>
      <c r="AT14" s="167">
        <v>0</v>
      </c>
      <c r="AU14" s="167">
        <v>0</v>
      </c>
      <c r="AV14" s="167">
        <v>0</v>
      </c>
      <c r="AW14" s="167">
        <v>0</v>
      </c>
      <c r="AX14" s="167">
        <v>0</v>
      </c>
      <c r="AY14" s="167">
        <v>0</v>
      </c>
      <c r="AZ14" s="167">
        <v>0</v>
      </c>
      <c r="BA14" s="167">
        <v>0</v>
      </c>
      <c r="BB14" s="167">
        <v>0</v>
      </c>
      <c r="BC14" s="167">
        <v>0</v>
      </c>
      <c r="BD14" s="167">
        <v>0</v>
      </c>
      <c r="BE14" s="167">
        <v>0</v>
      </c>
      <c r="BF14" s="167">
        <v>0</v>
      </c>
      <c r="BG14" s="167">
        <v>0</v>
      </c>
      <c r="BH14" s="167">
        <v>0</v>
      </c>
      <c r="BI14" s="167">
        <v>0</v>
      </c>
      <c r="BJ14" s="167">
        <v>0</v>
      </c>
      <c r="BK14" s="167">
        <v>0</v>
      </c>
      <c r="BL14" s="167">
        <v>0</v>
      </c>
      <c r="BM14" s="167">
        <v>0</v>
      </c>
      <c r="BN14" s="167">
        <v>0</v>
      </c>
      <c r="BO14" s="167">
        <v>0</v>
      </c>
      <c r="BP14" s="167">
        <v>0</v>
      </c>
      <c r="BQ14" s="167">
        <v>0</v>
      </c>
      <c r="BR14" s="167">
        <v>0</v>
      </c>
      <c r="BS14" s="167">
        <v>0</v>
      </c>
      <c r="BT14" s="167">
        <v>0</v>
      </c>
      <c r="BU14" s="167">
        <v>0</v>
      </c>
      <c r="BV14" s="167">
        <v>0</v>
      </c>
      <c r="BW14" s="167">
        <v>0</v>
      </c>
      <c r="BX14" s="167">
        <v>0</v>
      </c>
      <c r="BY14" s="167">
        <v>0</v>
      </c>
      <c r="BZ14" s="167">
        <v>0</v>
      </c>
      <c r="CA14" s="167">
        <v>0</v>
      </c>
      <c r="CB14" s="167">
        <v>0</v>
      </c>
      <c r="CC14" s="167">
        <v>0</v>
      </c>
      <c r="CD14" s="167">
        <v>0</v>
      </c>
      <c r="CE14" s="167">
        <v>0</v>
      </c>
      <c r="CF14" s="167">
        <v>0</v>
      </c>
      <c r="CG14" s="167">
        <v>0</v>
      </c>
      <c r="CH14" s="167">
        <v>0</v>
      </c>
      <c r="CI14" s="167">
        <v>0</v>
      </c>
      <c r="CJ14" s="167">
        <v>0</v>
      </c>
      <c r="CK14" s="167">
        <v>0</v>
      </c>
      <c r="CL14" s="167">
        <v>0</v>
      </c>
      <c r="CM14" s="167">
        <v>0</v>
      </c>
      <c r="CN14" s="167">
        <v>0</v>
      </c>
      <c r="CO14" s="167">
        <v>0</v>
      </c>
      <c r="CP14" s="167">
        <v>0</v>
      </c>
      <c r="CQ14" s="167">
        <v>0</v>
      </c>
      <c r="CR14" s="167">
        <v>0</v>
      </c>
      <c r="CS14" s="167">
        <v>0</v>
      </c>
      <c r="CT14" s="167">
        <v>0</v>
      </c>
      <c r="CU14" s="167">
        <v>0</v>
      </c>
      <c r="CV14" s="167">
        <v>0</v>
      </c>
      <c r="CW14" s="167">
        <v>0</v>
      </c>
      <c r="CX14" s="167">
        <v>0</v>
      </c>
      <c r="CY14" s="167">
        <v>0</v>
      </c>
      <c r="CZ14" s="167">
        <v>0</v>
      </c>
      <c r="DA14" s="167">
        <v>0</v>
      </c>
      <c r="DB14" s="167">
        <v>0</v>
      </c>
      <c r="DC14" s="167">
        <v>0</v>
      </c>
      <c r="DD14" s="165">
        <v>0</v>
      </c>
      <c r="DE14" s="165">
        <v>0</v>
      </c>
      <c r="DF14" s="165">
        <v>0</v>
      </c>
      <c r="DG14" s="165">
        <v>0</v>
      </c>
      <c r="DH14" s="165">
        <v>0</v>
      </c>
    </row>
    <row r="15" ht="20.1" customHeight="1" spans="1:112">
      <c r="A15" s="134" t="s">
        <v>81</v>
      </c>
      <c r="B15" s="134" t="s">
        <v>82</v>
      </c>
      <c r="C15" s="134" t="s">
        <v>83</v>
      </c>
      <c r="D15" s="208" t="s">
        <v>354</v>
      </c>
      <c r="E15" s="167">
        <v>1491302</v>
      </c>
      <c r="F15" s="167">
        <v>1211524</v>
      </c>
      <c r="G15" s="167">
        <v>553164</v>
      </c>
      <c r="H15" s="167">
        <v>430152</v>
      </c>
      <c r="I15" s="167">
        <v>0</v>
      </c>
      <c r="J15" s="167">
        <v>67320</v>
      </c>
      <c r="K15" s="167">
        <v>150108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10780</v>
      </c>
      <c r="T15" s="167">
        <v>268078</v>
      </c>
      <c r="U15" s="167">
        <v>33500</v>
      </c>
      <c r="V15" s="167">
        <v>0</v>
      </c>
      <c r="W15" s="167">
        <v>8000</v>
      </c>
      <c r="X15" s="167">
        <v>0</v>
      </c>
      <c r="Y15" s="167">
        <v>0</v>
      </c>
      <c r="Z15" s="167">
        <v>0</v>
      </c>
      <c r="AA15" s="167">
        <v>50000</v>
      </c>
      <c r="AB15" s="167">
        <v>0</v>
      </c>
      <c r="AC15" s="167">
        <v>0</v>
      </c>
      <c r="AD15" s="167">
        <v>0</v>
      </c>
      <c r="AE15" s="167">
        <v>0</v>
      </c>
      <c r="AF15" s="167">
        <v>10000</v>
      </c>
      <c r="AG15" s="167">
        <v>0</v>
      </c>
      <c r="AH15" s="167">
        <v>0</v>
      </c>
      <c r="AI15" s="167">
        <v>10000</v>
      </c>
      <c r="AJ15" s="167">
        <v>0</v>
      </c>
      <c r="AK15" s="167">
        <v>0</v>
      </c>
      <c r="AL15" s="167">
        <v>0</v>
      </c>
      <c r="AM15" s="167">
        <v>0</v>
      </c>
      <c r="AN15" s="167">
        <v>0</v>
      </c>
      <c r="AO15" s="167">
        <v>0</v>
      </c>
      <c r="AP15" s="167">
        <v>11334</v>
      </c>
      <c r="AQ15" s="167">
        <v>19360</v>
      </c>
      <c r="AR15" s="167">
        <v>0</v>
      </c>
      <c r="AS15" s="167">
        <v>81480</v>
      </c>
      <c r="AT15" s="167">
        <v>0</v>
      </c>
      <c r="AU15" s="167">
        <v>35000</v>
      </c>
      <c r="AV15" s="167">
        <v>6700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>
        <v>0</v>
      </c>
      <c r="BC15" s="167">
        <v>0</v>
      </c>
      <c r="BD15" s="167">
        <v>0</v>
      </c>
      <c r="BE15" s="167">
        <v>0</v>
      </c>
      <c r="BF15" s="167">
        <v>0</v>
      </c>
      <c r="BG15" s="167">
        <v>6700</v>
      </c>
      <c r="BH15" s="167">
        <v>0</v>
      </c>
      <c r="BI15" s="167">
        <v>0</v>
      </c>
      <c r="BJ15" s="167">
        <v>0</v>
      </c>
      <c r="BK15" s="167">
        <v>0</v>
      </c>
      <c r="BL15" s="167">
        <v>0</v>
      </c>
      <c r="BM15" s="167">
        <v>0</v>
      </c>
      <c r="BN15" s="167">
        <v>0</v>
      </c>
      <c r="BO15" s="167">
        <v>0</v>
      </c>
      <c r="BP15" s="167">
        <v>0</v>
      </c>
      <c r="BQ15" s="167">
        <v>0</v>
      </c>
      <c r="BR15" s="167">
        <v>0</v>
      </c>
      <c r="BS15" s="167">
        <v>0</v>
      </c>
      <c r="BT15" s="167">
        <v>0</v>
      </c>
      <c r="BU15" s="167">
        <v>0</v>
      </c>
      <c r="BV15" s="167">
        <v>0</v>
      </c>
      <c r="BW15" s="167">
        <v>0</v>
      </c>
      <c r="BX15" s="167">
        <v>0</v>
      </c>
      <c r="BY15" s="167">
        <v>0</v>
      </c>
      <c r="BZ15" s="167">
        <v>0</v>
      </c>
      <c r="CA15" s="167">
        <v>5000</v>
      </c>
      <c r="CB15" s="167">
        <v>0</v>
      </c>
      <c r="CC15" s="167">
        <v>0</v>
      </c>
      <c r="CD15" s="167">
        <v>0</v>
      </c>
      <c r="CE15" s="167">
        <v>0</v>
      </c>
      <c r="CF15" s="167">
        <v>0</v>
      </c>
      <c r="CG15" s="167">
        <v>5000</v>
      </c>
      <c r="CH15" s="167">
        <v>0</v>
      </c>
      <c r="CI15" s="167">
        <v>0</v>
      </c>
      <c r="CJ15" s="167">
        <v>0</v>
      </c>
      <c r="CK15" s="167">
        <v>0</v>
      </c>
      <c r="CL15" s="167">
        <v>0</v>
      </c>
      <c r="CM15" s="167">
        <v>0</v>
      </c>
      <c r="CN15" s="167">
        <v>0</v>
      </c>
      <c r="CO15" s="167">
        <v>0</v>
      </c>
      <c r="CP15" s="167">
        <v>0</v>
      </c>
      <c r="CQ15" s="167">
        <v>0</v>
      </c>
      <c r="CR15" s="167">
        <v>0</v>
      </c>
      <c r="CS15" s="167">
        <v>0</v>
      </c>
      <c r="CT15" s="167">
        <v>0</v>
      </c>
      <c r="CU15" s="167">
        <v>0</v>
      </c>
      <c r="CV15" s="167">
        <v>0</v>
      </c>
      <c r="CW15" s="167">
        <v>0</v>
      </c>
      <c r="CX15" s="167">
        <v>0</v>
      </c>
      <c r="CY15" s="167">
        <v>0</v>
      </c>
      <c r="CZ15" s="167">
        <v>0</v>
      </c>
      <c r="DA15" s="167">
        <v>0</v>
      </c>
      <c r="DB15" s="167">
        <v>0</v>
      </c>
      <c r="DC15" s="167">
        <v>0</v>
      </c>
      <c r="DD15" s="165">
        <v>0</v>
      </c>
      <c r="DE15" s="165">
        <v>0</v>
      </c>
      <c r="DF15" s="165">
        <v>0</v>
      </c>
      <c r="DG15" s="165">
        <v>0</v>
      </c>
      <c r="DH15" s="165">
        <v>0</v>
      </c>
    </row>
    <row r="16" ht="20.1" customHeight="1" spans="1:112">
      <c r="A16" s="155"/>
      <c r="B16" s="155"/>
      <c r="C16" s="155"/>
      <c r="D16" s="134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18"/>
    </row>
    <row r="17" ht="20.1" customHeight="1" spans="1:112">
      <c r="A17" s="155"/>
      <c r="B17" s="155"/>
      <c r="C17" s="155"/>
      <c r="D17" s="134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18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141"/>
      <c r="B1" s="141"/>
      <c r="C1" s="142"/>
      <c r="D1" s="141"/>
      <c r="E1" s="141"/>
      <c r="F1" s="143" t="s">
        <v>355</v>
      </c>
      <c r="G1" s="158"/>
    </row>
    <row r="2" ht="25.5" customHeight="1" spans="1:7">
      <c r="A2" s="181" t="s">
        <v>356</v>
      </c>
      <c r="B2" s="182"/>
      <c r="C2" s="182"/>
      <c r="D2" s="182"/>
      <c r="E2" s="182"/>
      <c r="F2" s="182"/>
      <c r="G2" s="158"/>
    </row>
    <row r="3" ht="20.1" customHeight="1" spans="1:7">
      <c r="A3" s="183"/>
      <c r="B3" s="183"/>
      <c r="C3" s="183"/>
      <c r="D3" s="144"/>
      <c r="E3" s="144"/>
      <c r="F3" s="116" t="s">
        <v>2</v>
      </c>
      <c r="G3" s="158"/>
    </row>
    <row r="4" ht="20.1" customHeight="1" spans="1:7">
      <c r="A4" s="184" t="s">
        <v>357</v>
      </c>
      <c r="B4" s="184"/>
      <c r="C4" s="184"/>
      <c r="D4" s="126" t="s">
        <v>102</v>
      </c>
      <c r="E4" s="126"/>
      <c r="F4" s="126"/>
      <c r="G4" s="158"/>
    </row>
    <row r="5" ht="20.1" customHeight="1" spans="1:7">
      <c r="A5" s="121" t="s">
        <v>65</v>
      </c>
      <c r="B5" s="122"/>
      <c r="C5" s="126" t="s">
        <v>267</v>
      </c>
      <c r="D5" s="126" t="s">
        <v>55</v>
      </c>
      <c r="E5" s="120" t="s">
        <v>358</v>
      </c>
      <c r="F5" s="185" t="s">
        <v>359</v>
      </c>
      <c r="G5" s="158"/>
    </row>
    <row r="6" ht="18" customHeight="1" spans="1:7">
      <c r="A6" s="177" t="s">
        <v>75</v>
      </c>
      <c r="B6" s="177" t="s">
        <v>76</v>
      </c>
      <c r="C6" s="126"/>
      <c r="D6" s="126"/>
      <c r="E6" s="120"/>
      <c r="F6" s="185"/>
      <c r="G6" s="158"/>
    </row>
    <row r="7" s="162" customFormat="1" ht="13.2" customHeight="1" spans="1:7">
      <c r="A7" s="126" t="s">
        <v>78</v>
      </c>
      <c r="B7" s="126" t="s">
        <v>78</v>
      </c>
      <c r="C7" s="126" t="s">
        <v>78</v>
      </c>
      <c r="D7" s="132">
        <v>1</v>
      </c>
      <c r="E7" s="132">
        <v>2</v>
      </c>
      <c r="F7" s="132">
        <v>3</v>
      </c>
      <c r="G7" s="174"/>
    </row>
    <row r="8" s="162" customFormat="1" ht="15.6" customHeight="1" spans="1:7">
      <c r="A8" s="125"/>
      <c r="B8" s="125"/>
      <c r="C8" s="125" t="s">
        <v>150</v>
      </c>
      <c r="D8" s="186">
        <f>E8+F8</f>
        <v>1998829</v>
      </c>
      <c r="E8" s="187">
        <f>E9+E23+E51+E64+E68+E74</f>
        <v>1700155</v>
      </c>
      <c r="F8" s="187">
        <f>F9+F23+F51+F64+F68+F74</f>
        <v>298674</v>
      </c>
      <c r="G8" s="174"/>
    </row>
    <row r="9" ht="18.6" customHeight="1" spans="1:7">
      <c r="A9" s="134"/>
      <c r="B9" s="134"/>
      <c r="C9" s="155" t="s">
        <v>262</v>
      </c>
      <c r="D9" s="188">
        <f>SUM(D10:D22)</f>
        <v>1693455</v>
      </c>
      <c r="E9" s="188">
        <f>SUM(E10:E22)</f>
        <v>1693455</v>
      </c>
      <c r="F9" s="188">
        <f>SUM(F10:F22)</f>
        <v>0</v>
      </c>
      <c r="G9" s="158"/>
    </row>
    <row r="10" ht="18.6" customHeight="1" spans="1:7">
      <c r="A10" s="134" t="s">
        <v>360</v>
      </c>
      <c r="B10" s="134" t="s">
        <v>83</v>
      </c>
      <c r="C10" s="155" t="s">
        <v>361</v>
      </c>
      <c r="D10" s="166">
        <f t="shared" ref="D10:D22" si="0">E10+F10</f>
        <v>553164</v>
      </c>
      <c r="E10" s="189">
        <v>553164</v>
      </c>
      <c r="F10" s="190"/>
      <c r="G10" s="158"/>
    </row>
    <row r="11" ht="18.6" customHeight="1" spans="1:7">
      <c r="A11" s="134" t="s">
        <v>360</v>
      </c>
      <c r="B11" s="134" t="s">
        <v>86</v>
      </c>
      <c r="C11" s="155" t="s">
        <v>362</v>
      </c>
      <c r="D11" s="166">
        <f t="shared" si="0"/>
        <v>430152</v>
      </c>
      <c r="E11" s="189">
        <v>430152</v>
      </c>
      <c r="F11" s="168"/>
      <c r="G11" s="158"/>
    </row>
    <row r="12" ht="18.6" customHeight="1" spans="1:7">
      <c r="A12" s="134" t="s">
        <v>360</v>
      </c>
      <c r="B12" s="134" t="s">
        <v>162</v>
      </c>
      <c r="C12" s="155" t="s">
        <v>363</v>
      </c>
      <c r="D12" s="166">
        <f t="shared" si="0"/>
        <v>0</v>
      </c>
      <c r="E12" s="189">
        <v>0</v>
      </c>
      <c r="F12" s="191"/>
      <c r="G12" s="158"/>
    </row>
    <row r="13" ht="18.6" customHeight="1" spans="1:7">
      <c r="A13" s="134" t="s">
        <v>360</v>
      </c>
      <c r="B13" s="134" t="s">
        <v>173</v>
      </c>
      <c r="C13" s="155" t="s">
        <v>364</v>
      </c>
      <c r="D13" s="166">
        <f t="shared" si="0"/>
        <v>67320</v>
      </c>
      <c r="E13" s="189">
        <v>67320</v>
      </c>
      <c r="F13" s="166"/>
      <c r="G13" s="192"/>
    </row>
    <row r="14" ht="18.6" customHeight="1" spans="1:7">
      <c r="A14" s="134" t="s">
        <v>360</v>
      </c>
      <c r="B14" s="134" t="s">
        <v>175</v>
      </c>
      <c r="C14" s="155" t="s">
        <v>365</v>
      </c>
      <c r="D14" s="166">
        <f t="shared" si="0"/>
        <v>150108</v>
      </c>
      <c r="E14" s="189">
        <v>150108</v>
      </c>
      <c r="F14" s="168"/>
      <c r="G14" s="158"/>
    </row>
    <row r="15" ht="18.6" customHeight="1" spans="1:7">
      <c r="A15" s="134" t="s">
        <v>360</v>
      </c>
      <c r="B15" s="134" t="s">
        <v>177</v>
      </c>
      <c r="C15" s="155" t="s">
        <v>366</v>
      </c>
      <c r="D15" s="166">
        <f t="shared" si="0"/>
        <v>235083</v>
      </c>
      <c r="E15" s="189">
        <v>235083</v>
      </c>
      <c r="F15" s="168"/>
      <c r="G15" s="160"/>
    </row>
    <row r="16" ht="18.6" customHeight="1" spans="1:7">
      <c r="A16" s="134" t="s">
        <v>360</v>
      </c>
      <c r="B16" s="134" t="s">
        <v>179</v>
      </c>
      <c r="C16" s="155" t="s">
        <v>367</v>
      </c>
      <c r="D16" s="166">
        <f t="shared" si="0"/>
        <v>0</v>
      </c>
      <c r="E16" s="189">
        <v>0</v>
      </c>
      <c r="F16" s="168"/>
      <c r="G16" s="160"/>
    </row>
    <row r="17" ht="18.6" customHeight="1" spans="1:7">
      <c r="A17" s="134" t="s">
        <v>360</v>
      </c>
      <c r="B17" s="134" t="s">
        <v>368</v>
      </c>
      <c r="C17" s="155" t="s">
        <v>369</v>
      </c>
      <c r="D17" s="166">
        <f t="shared" si="0"/>
        <v>94899</v>
      </c>
      <c r="E17" s="189">
        <v>94899</v>
      </c>
      <c r="F17" s="168"/>
      <c r="G17" s="160"/>
    </row>
    <row r="18" ht="18.6" customHeight="1" spans="1:7">
      <c r="A18" s="134" t="s">
        <v>360</v>
      </c>
      <c r="B18" s="134" t="s">
        <v>94</v>
      </c>
      <c r="C18" s="155" t="s">
        <v>370</v>
      </c>
      <c r="D18" s="166">
        <f t="shared" si="0"/>
        <v>0</v>
      </c>
      <c r="E18" s="189">
        <v>0</v>
      </c>
      <c r="F18" s="168"/>
      <c r="G18" s="160"/>
    </row>
    <row r="19" ht="18.6" customHeight="1" spans="1:7">
      <c r="A19" s="134" t="s">
        <v>360</v>
      </c>
      <c r="B19" s="134" t="s">
        <v>371</v>
      </c>
      <c r="C19" s="155" t="s">
        <v>372</v>
      </c>
      <c r="D19" s="166">
        <f t="shared" si="0"/>
        <v>5472</v>
      </c>
      <c r="E19" s="189">
        <v>5472</v>
      </c>
      <c r="F19" s="168"/>
      <c r="G19" s="160"/>
    </row>
    <row r="20" ht="18.6" customHeight="1" spans="1:7">
      <c r="A20" s="134" t="s">
        <v>360</v>
      </c>
      <c r="B20" s="134" t="s">
        <v>373</v>
      </c>
      <c r="C20" s="155" t="s">
        <v>99</v>
      </c>
      <c r="D20" s="166">
        <f t="shared" si="0"/>
        <v>146477</v>
      </c>
      <c r="E20" s="189">
        <v>146477</v>
      </c>
      <c r="F20" s="168"/>
      <c r="G20" s="160"/>
    </row>
    <row r="21" ht="18.6" customHeight="1" spans="1:7">
      <c r="A21" s="134" t="s">
        <v>360</v>
      </c>
      <c r="B21" s="134" t="s">
        <v>374</v>
      </c>
      <c r="C21" s="155" t="s">
        <v>375</v>
      </c>
      <c r="D21" s="166">
        <f t="shared" si="0"/>
        <v>0</v>
      </c>
      <c r="E21" s="189">
        <v>0</v>
      </c>
      <c r="F21" s="168"/>
      <c r="G21" s="158"/>
    </row>
    <row r="22" ht="18.6" customHeight="1" spans="1:7">
      <c r="A22" s="134" t="s">
        <v>360</v>
      </c>
      <c r="B22" s="134" t="s">
        <v>91</v>
      </c>
      <c r="C22" s="155" t="s">
        <v>163</v>
      </c>
      <c r="D22" s="166">
        <f t="shared" si="0"/>
        <v>10780</v>
      </c>
      <c r="E22" s="165">
        <v>10780</v>
      </c>
      <c r="F22" s="168"/>
      <c r="G22" s="160"/>
    </row>
    <row r="23" ht="18.6" customHeight="1" spans="1:7">
      <c r="A23" s="134"/>
      <c r="B23" s="134"/>
      <c r="C23" s="155" t="s">
        <v>263</v>
      </c>
      <c r="D23" s="188">
        <f>SUM(D24:D50)</f>
        <v>298674</v>
      </c>
      <c r="E23" s="188">
        <f>SUM(E24:E50)</f>
        <v>0</v>
      </c>
      <c r="F23" s="188">
        <f>SUM(F24:F50)</f>
        <v>298674</v>
      </c>
      <c r="G23" s="158"/>
    </row>
    <row r="24" ht="18.6" customHeight="1" spans="1:7">
      <c r="A24" s="134" t="s">
        <v>376</v>
      </c>
      <c r="B24" s="134" t="s">
        <v>83</v>
      </c>
      <c r="C24" s="155" t="s">
        <v>377</v>
      </c>
      <c r="D24" s="166">
        <f t="shared" ref="D24:D50" si="1">E24+F24</f>
        <v>53500</v>
      </c>
      <c r="E24" s="193"/>
      <c r="F24" s="189">
        <v>53500</v>
      </c>
      <c r="G24" s="158"/>
    </row>
    <row r="25" ht="18.6" customHeight="1" spans="1:7">
      <c r="A25" s="134" t="s">
        <v>376</v>
      </c>
      <c r="B25" s="134" t="s">
        <v>86</v>
      </c>
      <c r="C25" s="155" t="s">
        <v>378</v>
      </c>
      <c r="D25" s="166">
        <f t="shared" si="1"/>
        <v>0</v>
      </c>
      <c r="E25" s="193"/>
      <c r="F25" s="189">
        <v>0</v>
      </c>
      <c r="G25" s="158"/>
    </row>
    <row r="26" ht="18.6" customHeight="1" spans="1:7">
      <c r="A26" s="134" t="s">
        <v>376</v>
      </c>
      <c r="B26" s="134" t="s">
        <v>162</v>
      </c>
      <c r="C26" s="155" t="s">
        <v>379</v>
      </c>
      <c r="D26" s="166">
        <f t="shared" si="1"/>
        <v>8000</v>
      </c>
      <c r="E26" s="193"/>
      <c r="F26" s="189">
        <v>8000</v>
      </c>
      <c r="G26" s="158"/>
    </row>
    <row r="27" ht="18.6" customHeight="1" spans="1:7">
      <c r="A27" s="134" t="s">
        <v>376</v>
      </c>
      <c r="B27" s="134" t="s">
        <v>170</v>
      </c>
      <c r="C27" s="155" t="s">
        <v>380</v>
      </c>
      <c r="D27" s="166">
        <f t="shared" si="1"/>
        <v>0</v>
      </c>
      <c r="E27" s="193"/>
      <c r="F27" s="189">
        <v>0</v>
      </c>
      <c r="G27" s="158"/>
    </row>
    <row r="28" ht="18.6" customHeight="1" spans="1:7">
      <c r="A28" s="134" t="s">
        <v>376</v>
      </c>
      <c r="B28" s="134" t="s">
        <v>89</v>
      </c>
      <c r="C28" s="155" t="s">
        <v>381</v>
      </c>
      <c r="D28" s="166">
        <f t="shared" si="1"/>
        <v>0</v>
      </c>
      <c r="E28" s="193"/>
      <c r="F28" s="189">
        <v>0</v>
      </c>
      <c r="G28" s="158"/>
    </row>
    <row r="29" ht="18.6" customHeight="1" spans="1:7">
      <c r="A29" s="134" t="s">
        <v>376</v>
      </c>
      <c r="B29" s="134" t="s">
        <v>173</v>
      </c>
      <c r="C29" s="155" t="s">
        <v>382</v>
      </c>
      <c r="D29" s="166">
        <f t="shared" si="1"/>
        <v>0</v>
      </c>
      <c r="E29" s="193"/>
      <c r="F29" s="189">
        <v>0</v>
      </c>
      <c r="G29" s="158"/>
    </row>
    <row r="30" ht="18.6" customHeight="1" spans="1:7">
      <c r="A30" s="134" t="s">
        <v>376</v>
      </c>
      <c r="B30" s="134" t="s">
        <v>175</v>
      </c>
      <c r="C30" s="155" t="s">
        <v>383</v>
      </c>
      <c r="D30" s="166">
        <f t="shared" si="1"/>
        <v>50000</v>
      </c>
      <c r="E30" s="193"/>
      <c r="F30" s="189">
        <v>50000</v>
      </c>
      <c r="G30" s="158"/>
    </row>
    <row r="31" ht="18.6" customHeight="1" spans="1:7">
      <c r="A31" s="134" t="s">
        <v>384</v>
      </c>
      <c r="B31" s="134" t="s">
        <v>177</v>
      </c>
      <c r="C31" s="155" t="s">
        <v>385</v>
      </c>
      <c r="D31" s="166">
        <f t="shared" si="1"/>
        <v>0</v>
      </c>
      <c r="E31" s="193"/>
      <c r="F31" s="165">
        <v>0</v>
      </c>
      <c r="G31" s="158"/>
    </row>
    <row r="32" ht="18.6" customHeight="1" spans="1:7">
      <c r="A32" s="134" t="s">
        <v>376</v>
      </c>
      <c r="B32" s="134" t="s">
        <v>179</v>
      </c>
      <c r="C32" s="155" t="s">
        <v>386</v>
      </c>
      <c r="D32" s="166">
        <f t="shared" si="1"/>
        <v>0</v>
      </c>
      <c r="E32" s="193"/>
      <c r="F32" s="194">
        <v>0</v>
      </c>
      <c r="G32" s="158"/>
    </row>
    <row r="33" ht="18.6" customHeight="1" spans="1:7">
      <c r="A33" s="134" t="s">
        <v>376</v>
      </c>
      <c r="B33" s="134" t="s">
        <v>94</v>
      </c>
      <c r="C33" s="155" t="s">
        <v>387</v>
      </c>
      <c r="D33" s="166">
        <f t="shared" si="1"/>
        <v>20000</v>
      </c>
      <c r="E33" s="193"/>
      <c r="F33" s="189">
        <v>20000</v>
      </c>
      <c r="G33" s="158"/>
    </row>
    <row r="34" ht="18.6" customHeight="1" spans="1:7">
      <c r="A34" s="134" t="s">
        <v>376</v>
      </c>
      <c r="B34" s="134" t="s">
        <v>371</v>
      </c>
      <c r="C34" s="155" t="s">
        <v>388</v>
      </c>
      <c r="D34" s="166">
        <f t="shared" si="1"/>
        <v>0</v>
      </c>
      <c r="E34" s="193"/>
      <c r="F34" s="189">
        <v>0</v>
      </c>
      <c r="G34" s="158"/>
    </row>
    <row r="35" ht="18.6" customHeight="1" spans="1:7">
      <c r="A35" s="134" t="s">
        <v>376</v>
      </c>
      <c r="B35" s="134" t="s">
        <v>373</v>
      </c>
      <c r="C35" s="155" t="s">
        <v>389</v>
      </c>
      <c r="D35" s="166">
        <f t="shared" si="1"/>
        <v>10000</v>
      </c>
      <c r="E35" s="193"/>
      <c r="F35" s="189">
        <v>10000</v>
      </c>
      <c r="G35" s="158"/>
    </row>
    <row r="36" ht="18.6" customHeight="1" spans="1:7">
      <c r="A36" s="134" t="s">
        <v>376</v>
      </c>
      <c r="B36" s="134" t="s">
        <v>374</v>
      </c>
      <c r="C36" s="155" t="s">
        <v>390</v>
      </c>
      <c r="D36" s="166">
        <f t="shared" si="1"/>
        <v>0</v>
      </c>
      <c r="E36" s="193"/>
      <c r="F36" s="189">
        <v>0</v>
      </c>
      <c r="G36" s="158"/>
    </row>
    <row r="37" ht="18.6" customHeight="1" spans="1:7">
      <c r="A37" s="134" t="s">
        <v>376</v>
      </c>
      <c r="B37" s="134" t="s">
        <v>391</v>
      </c>
      <c r="C37" s="155" t="s">
        <v>168</v>
      </c>
      <c r="D37" s="166">
        <f t="shared" si="1"/>
        <v>0</v>
      </c>
      <c r="E37" s="193"/>
      <c r="F37" s="189">
        <v>0</v>
      </c>
      <c r="G37" s="158"/>
    </row>
    <row r="38" ht="18.6" customHeight="1" spans="1:7">
      <c r="A38" s="134" t="s">
        <v>376</v>
      </c>
      <c r="B38" s="134" t="s">
        <v>392</v>
      </c>
      <c r="C38" s="155" t="s">
        <v>169</v>
      </c>
      <c r="D38" s="166">
        <f t="shared" si="1"/>
        <v>10000</v>
      </c>
      <c r="E38" s="193"/>
      <c r="F38" s="189">
        <v>10000</v>
      </c>
      <c r="G38" s="158"/>
    </row>
    <row r="39" ht="18.6" customHeight="1" spans="1:7">
      <c r="A39" s="134" t="s">
        <v>376</v>
      </c>
      <c r="B39" s="134" t="s">
        <v>393</v>
      </c>
      <c r="C39" s="155" t="s">
        <v>174</v>
      </c>
      <c r="D39" s="166">
        <f t="shared" si="1"/>
        <v>0</v>
      </c>
      <c r="E39" s="193"/>
      <c r="F39" s="189">
        <v>0</v>
      </c>
      <c r="G39" s="158"/>
    </row>
    <row r="40" ht="18.6" customHeight="1" spans="1:7">
      <c r="A40" s="134" t="s">
        <v>376</v>
      </c>
      <c r="B40" s="134" t="s">
        <v>394</v>
      </c>
      <c r="C40" s="155" t="s">
        <v>395</v>
      </c>
      <c r="D40" s="166">
        <f t="shared" si="1"/>
        <v>0</v>
      </c>
      <c r="E40" s="193"/>
      <c r="F40" s="189">
        <v>0</v>
      </c>
      <c r="G40" s="158"/>
    </row>
    <row r="41" ht="18.6" customHeight="1" spans="1:7">
      <c r="A41" s="134" t="s">
        <v>376</v>
      </c>
      <c r="B41" s="134" t="s">
        <v>396</v>
      </c>
      <c r="C41" s="155" t="s">
        <v>397</v>
      </c>
      <c r="D41" s="166">
        <f t="shared" si="1"/>
        <v>0</v>
      </c>
      <c r="E41" s="193"/>
      <c r="F41" s="189">
        <v>0</v>
      </c>
      <c r="G41" s="158"/>
    </row>
    <row r="42" ht="18.6" customHeight="1" spans="1:7">
      <c r="A42" s="134" t="s">
        <v>376</v>
      </c>
      <c r="B42" s="134" t="s">
        <v>398</v>
      </c>
      <c r="C42" s="155" t="s">
        <v>399</v>
      </c>
      <c r="D42" s="166">
        <f t="shared" si="1"/>
        <v>0</v>
      </c>
      <c r="E42" s="193"/>
      <c r="F42" s="189">
        <v>0</v>
      </c>
      <c r="G42" s="158"/>
    </row>
    <row r="43" ht="18.6" customHeight="1" spans="1:6">
      <c r="A43" s="134" t="s">
        <v>376</v>
      </c>
      <c r="B43" s="134" t="s">
        <v>400</v>
      </c>
      <c r="C43" s="155" t="s">
        <v>401</v>
      </c>
      <c r="D43" s="166">
        <f t="shared" si="1"/>
        <v>0</v>
      </c>
      <c r="E43" s="193"/>
      <c r="F43" s="189">
        <v>0</v>
      </c>
    </row>
    <row r="44" ht="18.6" customHeight="1" spans="1:6">
      <c r="A44" s="134" t="s">
        <v>376</v>
      </c>
      <c r="B44" s="134" t="s">
        <v>402</v>
      </c>
      <c r="C44" s="155" t="s">
        <v>172</v>
      </c>
      <c r="D44" s="166">
        <f t="shared" si="1"/>
        <v>0</v>
      </c>
      <c r="E44" s="193"/>
      <c r="F44" s="189">
        <v>0</v>
      </c>
    </row>
    <row r="45" ht="18.6" customHeight="1" spans="1:6">
      <c r="A45" s="134" t="s">
        <v>376</v>
      </c>
      <c r="B45" s="134" t="s">
        <v>403</v>
      </c>
      <c r="C45" s="155" t="s">
        <v>404</v>
      </c>
      <c r="D45" s="166">
        <f t="shared" si="1"/>
        <v>11334</v>
      </c>
      <c r="E45" s="193"/>
      <c r="F45" s="189">
        <v>11334</v>
      </c>
    </row>
    <row r="46" ht="18.6" customHeight="1" spans="1:6">
      <c r="A46" s="134" t="s">
        <v>376</v>
      </c>
      <c r="B46" s="134" t="s">
        <v>405</v>
      </c>
      <c r="C46" s="155" t="s">
        <v>406</v>
      </c>
      <c r="D46" s="166">
        <f t="shared" si="1"/>
        <v>19360</v>
      </c>
      <c r="E46" s="193"/>
      <c r="F46" s="189">
        <v>19360</v>
      </c>
    </row>
    <row r="47" ht="18.6" customHeight="1" spans="1:6">
      <c r="A47" s="134" t="s">
        <v>376</v>
      </c>
      <c r="B47" s="134" t="s">
        <v>82</v>
      </c>
      <c r="C47" s="155" t="s">
        <v>178</v>
      </c>
      <c r="D47" s="166">
        <f t="shared" si="1"/>
        <v>0</v>
      </c>
      <c r="E47" s="193"/>
      <c r="F47" s="189">
        <v>0</v>
      </c>
    </row>
    <row r="48" ht="18.6" customHeight="1" spans="1:6">
      <c r="A48" s="134" t="s">
        <v>376</v>
      </c>
      <c r="B48" s="134" t="s">
        <v>407</v>
      </c>
      <c r="C48" s="155" t="s">
        <v>408</v>
      </c>
      <c r="D48" s="166">
        <f t="shared" si="1"/>
        <v>81480</v>
      </c>
      <c r="E48" s="193"/>
      <c r="F48" s="189">
        <v>81480</v>
      </c>
    </row>
    <row r="49" ht="18.6" customHeight="1" spans="1:6">
      <c r="A49" s="134" t="s">
        <v>376</v>
      </c>
      <c r="B49" s="134" t="s">
        <v>409</v>
      </c>
      <c r="C49" s="155" t="s">
        <v>410</v>
      </c>
      <c r="D49" s="166">
        <f t="shared" si="1"/>
        <v>0</v>
      </c>
      <c r="E49" s="193"/>
      <c r="F49" s="189">
        <v>0</v>
      </c>
    </row>
    <row r="50" ht="18.6" customHeight="1" spans="1:6">
      <c r="A50" s="134" t="s">
        <v>376</v>
      </c>
      <c r="B50" s="134" t="s">
        <v>91</v>
      </c>
      <c r="C50" s="155" t="s">
        <v>181</v>
      </c>
      <c r="D50" s="166">
        <f t="shared" si="1"/>
        <v>35000</v>
      </c>
      <c r="E50" s="193"/>
      <c r="F50" s="165">
        <v>35000</v>
      </c>
    </row>
    <row r="51" ht="18.6" customHeight="1" spans="1:6">
      <c r="A51" s="134"/>
      <c r="B51" s="134"/>
      <c r="C51" s="155" t="s">
        <v>218</v>
      </c>
      <c r="D51" s="188">
        <f>D52+D53+D54+D55+D56+D57+D58+D59+D60+D61+D63</f>
        <v>6700</v>
      </c>
      <c r="E51" s="188">
        <f>E52+E53+E54+E55+E56+E57+E58+E59+E60+E61+E63</f>
        <v>6700</v>
      </c>
      <c r="F51" s="188">
        <f>F52+F53+F54+F55+F56+F57+F58+F59+F60+F61+F63</f>
        <v>0</v>
      </c>
    </row>
    <row r="52" ht="18.6" customHeight="1" spans="1:6">
      <c r="A52" s="134" t="s">
        <v>411</v>
      </c>
      <c r="B52" s="134" t="s">
        <v>83</v>
      </c>
      <c r="C52" s="155" t="s">
        <v>412</v>
      </c>
      <c r="D52" s="166">
        <f t="shared" ref="D52:D63" si="2">E52+F52</f>
        <v>0</v>
      </c>
      <c r="E52" s="189">
        <v>0</v>
      </c>
      <c r="F52" s="168"/>
    </row>
    <row r="53" ht="18.6" customHeight="1" spans="1:6">
      <c r="A53" s="134" t="s">
        <v>411</v>
      </c>
      <c r="B53" s="134" t="s">
        <v>86</v>
      </c>
      <c r="C53" s="155" t="s">
        <v>413</v>
      </c>
      <c r="D53" s="166">
        <f t="shared" si="2"/>
        <v>0</v>
      </c>
      <c r="E53" s="189">
        <v>0</v>
      </c>
      <c r="F53" s="168"/>
    </row>
    <row r="54" ht="18.6" customHeight="1" spans="1:6">
      <c r="A54" s="134" t="s">
        <v>411</v>
      </c>
      <c r="B54" s="134" t="s">
        <v>162</v>
      </c>
      <c r="C54" s="155" t="s">
        <v>414</v>
      </c>
      <c r="D54" s="166">
        <f t="shared" si="2"/>
        <v>0</v>
      </c>
      <c r="E54" s="189">
        <v>0</v>
      </c>
      <c r="F54" s="168"/>
    </row>
    <row r="55" ht="18.6" customHeight="1" spans="1:6">
      <c r="A55" s="134" t="s">
        <v>411</v>
      </c>
      <c r="B55" s="134" t="s">
        <v>170</v>
      </c>
      <c r="C55" s="155" t="s">
        <v>415</v>
      </c>
      <c r="D55" s="166">
        <f t="shared" si="2"/>
        <v>0</v>
      </c>
      <c r="E55" s="189">
        <v>0</v>
      </c>
      <c r="F55" s="168"/>
    </row>
    <row r="56" ht="18.6" customHeight="1" spans="1:6">
      <c r="A56" s="134" t="s">
        <v>411</v>
      </c>
      <c r="B56" s="134" t="s">
        <v>89</v>
      </c>
      <c r="C56" s="155" t="s">
        <v>416</v>
      </c>
      <c r="D56" s="166">
        <f t="shared" si="2"/>
        <v>0</v>
      </c>
      <c r="E56" s="189">
        <v>0</v>
      </c>
      <c r="F56" s="168"/>
    </row>
    <row r="57" ht="18.6" customHeight="1" spans="1:6">
      <c r="A57" s="134" t="s">
        <v>411</v>
      </c>
      <c r="B57" s="134" t="s">
        <v>173</v>
      </c>
      <c r="C57" s="155" t="s">
        <v>417</v>
      </c>
      <c r="D57" s="166">
        <f t="shared" si="2"/>
        <v>0</v>
      </c>
      <c r="E57" s="189">
        <v>0</v>
      </c>
      <c r="F57" s="168"/>
    </row>
    <row r="58" ht="18.6" customHeight="1" spans="1:6">
      <c r="A58" s="134" t="s">
        <v>411</v>
      </c>
      <c r="B58" s="134" t="s">
        <v>175</v>
      </c>
      <c r="C58" s="155" t="s">
        <v>418</v>
      </c>
      <c r="D58" s="166">
        <f t="shared" si="2"/>
        <v>0</v>
      </c>
      <c r="E58" s="189">
        <v>0</v>
      </c>
      <c r="F58" s="168"/>
    </row>
    <row r="59" ht="18.6" customHeight="1" spans="1:6">
      <c r="A59" s="155" t="s">
        <v>411</v>
      </c>
      <c r="B59" s="155" t="s">
        <v>177</v>
      </c>
      <c r="C59" s="155" t="s">
        <v>221</v>
      </c>
      <c r="D59" s="166">
        <f t="shared" si="2"/>
        <v>0</v>
      </c>
      <c r="E59" s="189">
        <v>0</v>
      </c>
      <c r="F59" s="168"/>
    </row>
    <row r="60" ht="18.6" customHeight="1" spans="1:6">
      <c r="A60" s="155" t="s">
        <v>411</v>
      </c>
      <c r="B60" s="155" t="s">
        <v>179</v>
      </c>
      <c r="C60" s="155" t="s">
        <v>419</v>
      </c>
      <c r="D60" s="166">
        <f t="shared" si="2"/>
        <v>0</v>
      </c>
      <c r="E60" s="189">
        <v>0</v>
      </c>
      <c r="F60" s="168"/>
    </row>
    <row r="61" ht="18.6" customHeight="1" spans="1:6">
      <c r="A61" s="155" t="s">
        <v>411</v>
      </c>
      <c r="B61" s="155" t="s">
        <v>368</v>
      </c>
      <c r="C61" s="155" t="s">
        <v>222</v>
      </c>
      <c r="D61" s="166">
        <f t="shared" si="2"/>
        <v>0</v>
      </c>
      <c r="E61" s="165">
        <v>0</v>
      </c>
      <c r="F61" s="168"/>
    </row>
    <row r="62" ht="18.6" customHeight="1" spans="1:6">
      <c r="A62" s="155" t="s">
        <v>411</v>
      </c>
      <c r="B62" s="155" t="s">
        <v>91</v>
      </c>
      <c r="C62" s="155" t="s">
        <v>420</v>
      </c>
      <c r="D62" s="166">
        <f t="shared" si="2"/>
        <v>6700</v>
      </c>
      <c r="E62" s="195">
        <v>6700</v>
      </c>
      <c r="F62" s="168"/>
    </row>
    <row r="63" ht="18.75" customHeight="1" spans="1:6">
      <c r="A63" s="155" t="s">
        <v>411</v>
      </c>
      <c r="B63" s="155" t="s">
        <v>91</v>
      </c>
      <c r="C63" s="155" t="s">
        <v>421</v>
      </c>
      <c r="D63" s="166">
        <f t="shared" si="2"/>
        <v>6700</v>
      </c>
      <c r="E63" s="195">
        <v>6700</v>
      </c>
      <c r="F63" s="190"/>
    </row>
    <row r="64" ht="18.6" customHeight="1" spans="1:6">
      <c r="A64" s="196"/>
      <c r="B64" s="196"/>
      <c r="C64" s="197" t="s">
        <v>422</v>
      </c>
      <c r="D64" s="198">
        <f>SUM(D65:D67)</f>
        <v>0</v>
      </c>
      <c r="E64" s="198">
        <f>SUM(E65:E67)</f>
        <v>0</v>
      </c>
      <c r="F64" s="198">
        <f>SUM(F65:F67)</f>
        <v>0</v>
      </c>
    </row>
    <row r="65" ht="18.6" customHeight="1" spans="1:6">
      <c r="A65" s="196">
        <v>309</v>
      </c>
      <c r="B65" s="196" t="s">
        <v>86</v>
      </c>
      <c r="C65" s="197" t="s">
        <v>423</v>
      </c>
      <c r="D65" s="166">
        <f>E65+F65</f>
        <v>0</v>
      </c>
      <c r="E65" s="193"/>
      <c r="F65" s="199">
        <v>0</v>
      </c>
    </row>
    <row r="66" ht="18.6" customHeight="1" spans="1:6">
      <c r="A66" s="196">
        <v>309</v>
      </c>
      <c r="B66" s="196" t="s">
        <v>89</v>
      </c>
      <c r="C66" s="197" t="s">
        <v>186</v>
      </c>
      <c r="D66" s="166">
        <f>E66+F66</f>
        <v>0</v>
      </c>
      <c r="E66" s="193"/>
      <c r="F66" s="199">
        <v>0</v>
      </c>
    </row>
    <row r="67" ht="18.6" customHeight="1" spans="1:6">
      <c r="A67" s="196">
        <v>309</v>
      </c>
      <c r="B67" s="196" t="s">
        <v>173</v>
      </c>
      <c r="C67" s="197" t="s">
        <v>190</v>
      </c>
      <c r="D67" s="166">
        <f>E67+F67</f>
        <v>0</v>
      </c>
      <c r="E67" s="193"/>
      <c r="F67" s="200">
        <v>0</v>
      </c>
    </row>
    <row r="68" ht="18.6" customHeight="1" spans="1:6">
      <c r="A68" s="196"/>
      <c r="B68" s="196"/>
      <c r="C68" s="197" t="s">
        <v>265</v>
      </c>
      <c r="D68" s="201">
        <f>SUM(D69:D73)</f>
        <v>0</v>
      </c>
      <c r="E68" s="201">
        <f>SUM(E69:E73)</f>
        <v>0</v>
      </c>
      <c r="F68" s="201">
        <f>SUM(F69:F73)</f>
        <v>0</v>
      </c>
    </row>
    <row r="69" ht="18.6" customHeight="1" spans="1:6">
      <c r="A69" s="196">
        <v>310</v>
      </c>
      <c r="B69" s="196" t="s">
        <v>86</v>
      </c>
      <c r="C69" s="197" t="s">
        <v>423</v>
      </c>
      <c r="D69" s="166">
        <f>E69+F69</f>
        <v>0</v>
      </c>
      <c r="E69" s="193"/>
      <c r="F69" s="199">
        <v>0</v>
      </c>
    </row>
    <row r="70" ht="18.6" customHeight="1" spans="1:6">
      <c r="A70" s="196">
        <v>310</v>
      </c>
      <c r="B70" s="196" t="s">
        <v>162</v>
      </c>
      <c r="C70" s="197" t="s">
        <v>424</v>
      </c>
      <c r="D70" s="166">
        <f>E70+F70</f>
        <v>0</v>
      </c>
      <c r="E70" s="193"/>
      <c r="F70" s="199">
        <v>0</v>
      </c>
    </row>
    <row r="71" ht="18.6" customHeight="1" spans="1:6">
      <c r="A71" s="196">
        <v>310</v>
      </c>
      <c r="B71" s="196" t="s">
        <v>89</v>
      </c>
      <c r="C71" s="197" t="s">
        <v>186</v>
      </c>
      <c r="D71" s="166">
        <f>E71+F71</f>
        <v>0</v>
      </c>
      <c r="E71" s="193"/>
      <c r="F71" s="199">
        <v>0</v>
      </c>
    </row>
    <row r="72" ht="18.6" customHeight="1" spans="1:6">
      <c r="A72" s="196">
        <v>310</v>
      </c>
      <c r="B72" s="196" t="s">
        <v>173</v>
      </c>
      <c r="C72" s="197" t="s">
        <v>190</v>
      </c>
      <c r="D72" s="166">
        <f>E72+F72</f>
        <v>0</v>
      </c>
      <c r="E72" s="193"/>
      <c r="F72" s="199">
        <v>0</v>
      </c>
    </row>
    <row r="73" ht="18.6" customHeight="1" spans="1:6">
      <c r="A73" s="196">
        <v>310</v>
      </c>
      <c r="B73" s="196" t="s">
        <v>425</v>
      </c>
      <c r="C73" s="197" t="s">
        <v>426</v>
      </c>
      <c r="D73" s="166">
        <f>E73+F73</f>
        <v>0</v>
      </c>
      <c r="E73" s="193"/>
      <c r="F73" s="200">
        <v>0</v>
      </c>
    </row>
    <row r="74" ht="18.6" customHeight="1" spans="1:6">
      <c r="A74" s="196"/>
      <c r="B74" s="196"/>
      <c r="C74" s="197" t="s">
        <v>255</v>
      </c>
      <c r="D74" s="201">
        <f>SUM(D75:D76)</f>
        <v>0</v>
      </c>
      <c r="E74" s="201">
        <f>SUM(E75:E76)</f>
        <v>0</v>
      </c>
      <c r="F74" s="201">
        <f>SUM(F75:F76)</f>
        <v>0</v>
      </c>
    </row>
    <row r="75" ht="18.6" customHeight="1" spans="1:6">
      <c r="A75" s="196">
        <v>399</v>
      </c>
      <c r="B75" s="196" t="s">
        <v>177</v>
      </c>
      <c r="C75" s="197" t="s">
        <v>427</v>
      </c>
      <c r="D75" s="166">
        <f>E75+F75</f>
        <v>0</v>
      </c>
      <c r="E75" s="193"/>
      <c r="F75" s="202">
        <v>0</v>
      </c>
    </row>
    <row r="76" ht="18.6" customHeight="1" spans="1:6">
      <c r="A76" s="196">
        <v>399</v>
      </c>
      <c r="B76" s="196" t="s">
        <v>91</v>
      </c>
      <c r="C76" s="197" t="s">
        <v>142</v>
      </c>
      <c r="D76" s="166">
        <f>E76+F76</f>
        <v>0</v>
      </c>
      <c r="E76" s="193"/>
      <c r="F76" s="200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10"/>
      <c r="B1" s="111"/>
      <c r="C1" s="111"/>
      <c r="D1" s="111"/>
      <c r="E1" s="111"/>
      <c r="F1" s="176" t="s">
        <v>428</v>
      </c>
    </row>
    <row r="2" ht="20.1" customHeight="1" spans="1:6">
      <c r="A2" s="113" t="s">
        <v>429</v>
      </c>
      <c r="B2" s="113"/>
      <c r="C2" s="113"/>
      <c r="D2" s="113"/>
      <c r="E2" s="113"/>
      <c r="F2" s="113"/>
    </row>
    <row r="3" ht="20.1" customHeight="1" spans="1:6">
      <c r="A3" s="114"/>
      <c r="B3" s="114"/>
      <c r="C3" s="114"/>
      <c r="D3" s="114"/>
      <c r="E3" s="114"/>
      <c r="F3" s="116" t="s">
        <v>2</v>
      </c>
    </row>
    <row r="4" ht="20.1" customHeight="1" spans="1:6">
      <c r="A4" s="121" t="s">
        <v>54</v>
      </c>
      <c r="B4" s="121"/>
      <c r="C4" s="121"/>
      <c r="D4" s="121"/>
      <c r="E4" s="121"/>
      <c r="F4" s="126" t="s">
        <v>68</v>
      </c>
    </row>
    <row r="5" ht="20.1" customHeight="1" spans="1:6">
      <c r="A5" s="121" t="s">
        <v>65</v>
      </c>
      <c r="B5" s="121"/>
      <c r="C5" s="121"/>
      <c r="D5" s="126" t="s">
        <v>66</v>
      </c>
      <c r="E5" s="126" t="s">
        <v>430</v>
      </c>
      <c r="F5" s="126"/>
    </row>
    <row r="6" ht="30.75" customHeight="1" spans="1:6">
      <c r="A6" s="177" t="s">
        <v>75</v>
      </c>
      <c r="B6" s="178" t="s">
        <v>76</v>
      </c>
      <c r="C6" s="177" t="s">
        <v>77</v>
      </c>
      <c r="D6" s="126"/>
      <c r="E6" s="126"/>
      <c r="F6" s="126"/>
    </row>
    <row r="7" s="175" customFormat="1" customHeight="1" spans="1:6">
      <c r="A7" s="179" t="s">
        <v>78</v>
      </c>
      <c r="B7" s="179" t="s">
        <v>78</v>
      </c>
      <c r="C7" s="179" t="s">
        <v>78</v>
      </c>
      <c r="D7" s="179" t="s">
        <v>78</v>
      </c>
      <c r="E7" s="180" t="s">
        <v>78</v>
      </c>
      <c r="F7" s="180" t="s">
        <v>78</v>
      </c>
    </row>
    <row r="8" ht="20.1" customHeight="1" spans="1:6">
      <c r="A8" s="155"/>
      <c r="B8" s="155"/>
      <c r="C8" s="155"/>
      <c r="D8" s="134"/>
      <c r="E8" s="134" t="s">
        <v>55</v>
      </c>
      <c r="F8" s="165">
        <v>3618600</v>
      </c>
    </row>
    <row r="9" ht="20.1" customHeight="1" spans="1:6">
      <c r="A9" s="155"/>
      <c r="B9" s="155"/>
      <c r="C9" s="155"/>
      <c r="D9" s="134" t="s">
        <v>79</v>
      </c>
      <c r="E9" s="134" t="s">
        <v>80</v>
      </c>
      <c r="F9" s="165">
        <v>3618600</v>
      </c>
    </row>
    <row r="10" ht="20.1" customHeight="1" spans="1:6">
      <c r="A10" s="155"/>
      <c r="B10" s="155"/>
      <c r="C10" s="155"/>
      <c r="D10" s="134"/>
      <c r="E10" s="134"/>
      <c r="F10" s="165">
        <v>3618600</v>
      </c>
    </row>
    <row r="11" ht="20.1" customHeight="1" spans="1:6">
      <c r="A11" s="155" t="s">
        <v>81</v>
      </c>
      <c r="B11" s="155" t="s">
        <v>82</v>
      </c>
      <c r="C11" s="155" t="s">
        <v>86</v>
      </c>
      <c r="D11" s="134" t="s">
        <v>84</v>
      </c>
      <c r="E11" s="134" t="s">
        <v>431</v>
      </c>
      <c r="F11" s="165">
        <v>20000</v>
      </c>
    </row>
    <row r="12" ht="20.1" customHeight="1" spans="1:6">
      <c r="A12" s="155" t="s">
        <v>81</v>
      </c>
      <c r="B12" s="155" t="s">
        <v>82</v>
      </c>
      <c r="C12" s="155" t="s">
        <v>86</v>
      </c>
      <c r="D12" s="134" t="s">
        <v>84</v>
      </c>
      <c r="E12" s="134" t="s">
        <v>432</v>
      </c>
      <c r="F12" s="165">
        <v>35000</v>
      </c>
    </row>
    <row r="13" ht="20.1" customHeight="1" spans="1:6">
      <c r="A13" s="155" t="s">
        <v>81</v>
      </c>
      <c r="B13" s="155" t="s">
        <v>82</v>
      </c>
      <c r="C13" s="155" t="s">
        <v>86</v>
      </c>
      <c r="D13" s="134" t="s">
        <v>84</v>
      </c>
      <c r="E13" s="134" t="s">
        <v>433</v>
      </c>
      <c r="F13" s="165">
        <v>20000</v>
      </c>
    </row>
    <row r="14" ht="20.1" customHeight="1" spans="1:6">
      <c r="A14" s="155" t="s">
        <v>81</v>
      </c>
      <c r="B14" s="155" t="s">
        <v>82</v>
      </c>
      <c r="C14" s="155" t="s">
        <v>86</v>
      </c>
      <c r="D14" s="134" t="s">
        <v>84</v>
      </c>
      <c r="E14" s="134" t="s">
        <v>434</v>
      </c>
      <c r="F14" s="165">
        <v>50000</v>
      </c>
    </row>
    <row r="15" ht="20.1" customHeight="1" spans="1:6">
      <c r="A15" s="155" t="s">
        <v>81</v>
      </c>
      <c r="B15" s="155" t="s">
        <v>82</v>
      </c>
      <c r="C15" s="155" t="s">
        <v>86</v>
      </c>
      <c r="D15" s="134" t="s">
        <v>84</v>
      </c>
      <c r="E15" s="134" t="s">
        <v>435</v>
      </c>
      <c r="F15" s="165">
        <v>63000</v>
      </c>
    </row>
    <row r="16" ht="20.1" customHeight="1" spans="1:6">
      <c r="A16" s="155" t="s">
        <v>81</v>
      </c>
      <c r="B16" s="155" t="s">
        <v>82</v>
      </c>
      <c r="C16" s="155" t="s">
        <v>86</v>
      </c>
      <c r="D16" s="134" t="s">
        <v>84</v>
      </c>
      <c r="E16" s="134" t="s">
        <v>436</v>
      </c>
      <c r="F16" s="165">
        <v>1870000</v>
      </c>
    </row>
    <row r="17" ht="20.1" customHeight="1" spans="1:6">
      <c r="A17" s="155" t="s">
        <v>81</v>
      </c>
      <c r="B17" s="155" t="s">
        <v>82</v>
      </c>
      <c r="C17" s="155" t="s">
        <v>86</v>
      </c>
      <c r="D17" s="134" t="s">
        <v>84</v>
      </c>
      <c r="E17" s="134" t="s">
        <v>437</v>
      </c>
      <c r="F17" s="165">
        <v>500000</v>
      </c>
    </row>
    <row r="18" ht="20.1" customHeight="1" spans="1:6">
      <c r="A18" s="155" t="s">
        <v>81</v>
      </c>
      <c r="B18" s="155" t="s">
        <v>82</v>
      </c>
      <c r="C18" s="155" t="s">
        <v>86</v>
      </c>
      <c r="D18" s="134" t="s">
        <v>84</v>
      </c>
      <c r="E18" s="134" t="s">
        <v>438</v>
      </c>
      <c r="F18" s="165">
        <v>100000</v>
      </c>
    </row>
    <row r="19" ht="20.1" customHeight="1" spans="1:6">
      <c r="A19" s="155" t="s">
        <v>81</v>
      </c>
      <c r="B19" s="155" t="s">
        <v>82</v>
      </c>
      <c r="C19" s="155" t="s">
        <v>86</v>
      </c>
      <c r="D19" s="134" t="s">
        <v>84</v>
      </c>
      <c r="E19" s="134" t="s">
        <v>439</v>
      </c>
      <c r="F19" s="165">
        <v>40000</v>
      </c>
    </row>
    <row r="20" ht="20.1" customHeight="1" spans="1:6">
      <c r="A20" s="155" t="s">
        <v>81</v>
      </c>
      <c r="B20" s="155" t="s">
        <v>82</v>
      </c>
      <c r="C20" s="155" t="s">
        <v>86</v>
      </c>
      <c r="D20" s="134" t="s">
        <v>84</v>
      </c>
      <c r="E20" s="134" t="s">
        <v>440</v>
      </c>
      <c r="F20" s="165">
        <v>775600</v>
      </c>
    </row>
    <row r="21" ht="20.1" customHeight="1" spans="1:6">
      <c r="A21" s="155" t="s">
        <v>81</v>
      </c>
      <c r="B21" s="155" t="s">
        <v>82</v>
      </c>
      <c r="C21" s="155" t="s">
        <v>86</v>
      </c>
      <c r="D21" s="134" t="s">
        <v>84</v>
      </c>
      <c r="E21" s="134" t="s">
        <v>441</v>
      </c>
      <c r="F21" s="165">
        <v>45000</v>
      </c>
    </row>
    <row r="22" ht="20.1" customHeight="1" spans="1:6">
      <c r="A22" s="155" t="s">
        <v>81</v>
      </c>
      <c r="B22" s="155" t="s">
        <v>82</v>
      </c>
      <c r="C22" s="155" t="s">
        <v>86</v>
      </c>
      <c r="D22" s="134" t="s">
        <v>84</v>
      </c>
      <c r="E22" s="134" t="s">
        <v>442</v>
      </c>
      <c r="F22" s="165">
        <v>80000</v>
      </c>
    </row>
    <row r="23" ht="20.1" customHeight="1" spans="1:6">
      <c r="A23" s="155" t="s">
        <v>81</v>
      </c>
      <c r="B23" s="155" t="s">
        <v>82</v>
      </c>
      <c r="C23" s="155" t="s">
        <v>86</v>
      </c>
      <c r="D23" s="134" t="s">
        <v>84</v>
      </c>
      <c r="E23" s="134" t="s">
        <v>443</v>
      </c>
      <c r="F23" s="165">
        <v>20000</v>
      </c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141"/>
      <c r="B1" s="141"/>
      <c r="C1" s="141"/>
      <c r="D1" s="141"/>
      <c r="E1" s="142"/>
      <c r="F1" s="141"/>
      <c r="G1" s="141"/>
      <c r="H1" s="143" t="s">
        <v>444</v>
      </c>
      <c r="I1" s="158"/>
    </row>
    <row r="2" ht="25.5" customHeight="1" spans="1:9">
      <c r="A2" s="113" t="s">
        <v>445</v>
      </c>
      <c r="B2" s="113"/>
      <c r="C2" s="113"/>
      <c r="D2" s="113"/>
      <c r="E2" s="113"/>
      <c r="F2" s="113"/>
      <c r="G2" s="113"/>
      <c r="H2" s="113"/>
      <c r="I2" s="158"/>
    </row>
    <row r="3" ht="20.1" customHeight="1" spans="1:9">
      <c r="A3" s="115"/>
      <c r="B3" s="144"/>
      <c r="C3" s="144"/>
      <c r="D3" s="144"/>
      <c r="E3" s="144"/>
      <c r="F3" s="144"/>
      <c r="G3" s="144"/>
      <c r="H3" s="116" t="s">
        <v>2</v>
      </c>
      <c r="I3" s="158"/>
    </row>
    <row r="4" ht="20.1" customHeight="1" spans="1:9">
      <c r="A4" s="125" t="s">
        <v>446</v>
      </c>
      <c r="B4" s="125" t="s">
        <v>447</v>
      </c>
      <c r="C4" s="120" t="s">
        <v>448</v>
      </c>
      <c r="D4" s="120"/>
      <c r="E4" s="120"/>
      <c r="F4" s="120"/>
      <c r="G4" s="120"/>
      <c r="H4" s="120"/>
      <c r="I4" s="158"/>
    </row>
    <row r="5" ht="20.1" customHeight="1" spans="1:9">
      <c r="A5" s="125"/>
      <c r="B5" s="125"/>
      <c r="C5" s="145" t="s">
        <v>55</v>
      </c>
      <c r="D5" s="146" t="s">
        <v>291</v>
      </c>
      <c r="E5" s="147" t="s">
        <v>449</v>
      </c>
      <c r="F5" s="148"/>
      <c r="G5" s="148"/>
      <c r="H5" s="149" t="s">
        <v>296</v>
      </c>
      <c r="I5" s="158"/>
    </row>
    <row r="6" ht="33.75" customHeight="1" spans="1:9">
      <c r="A6" s="131"/>
      <c r="B6" s="131"/>
      <c r="C6" s="150"/>
      <c r="D6" s="132"/>
      <c r="E6" s="151" t="s">
        <v>70</v>
      </c>
      <c r="F6" s="152" t="s">
        <v>450</v>
      </c>
      <c r="G6" s="153" t="s">
        <v>451</v>
      </c>
      <c r="H6" s="154"/>
      <c r="I6" s="158"/>
    </row>
    <row r="7" s="162" customFormat="1" ht="20.1" customHeight="1" spans="1:9">
      <c r="A7" s="131" t="s">
        <v>78</v>
      </c>
      <c r="B7" s="132" t="s">
        <v>78</v>
      </c>
      <c r="C7" s="163">
        <v>1</v>
      </c>
      <c r="D7" s="131">
        <v>2</v>
      </c>
      <c r="E7" s="131">
        <v>3</v>
      </c>
      <c r="F7" s="131">
        <v>4</v>
      </c>
      <c r="G7" s="132">
        <v>5</v>
      </c>
      <c r="H7" s="164">
        <v>6</v>
      </c>
      <c r="I7" s="174"/>
    </row>
    <row r="8" ht="20.1" customHeight="1" spans="1:9">
      <c r="A8" s="134"/>
      <c r="B8" s="134" t="s">
        <v>55</v>
      </c>
      <c r="C8" s="165">
        <v>12000</v>
      </c>
      <c r="D8" s="166">
        <v>0</v>
      </c>
      <c r="E8" s="167">
        <v>0</v>
      </c>
      <c r="F8" s="165">
        <v>0</v>
      </c>
      <c r="G8" s="168">
        <v>0</v>
      </c>
      <c r="H8" s="168">
        <v>12000</v>
      </c>
      <c r="I8" s="158"/>
    </row>
    <row r="9" ht="20.1" customHeight="1" spans="1:9">
      <c r="A9" s="134" t="s">
        <v>79</v>
      </c>
      <c r="B9" s="134"/>
      <c r="C9" s="165">
        <v>12000</v>
      </c>
      <c r="D9" s="166">
        <v>0</v>
      </c>
      <c r="E9" s="167">
        <v>0</v>
      </c>
      <c r="F9" s="165">
        <v>0</v>
      </c>
      <c r="G9" s="168">
        <v>0</v>
      </c>
      <c r="H9" s="168">
        <v>12000</v>
      </c>
      <c r="I9" s="158"/>
    </row>
    <row r="10" ht="20.1" customHeight="1" spans="1:9">
      <c r="A10" s="134" t="s">
        <v>84</v>
      </c>
      <c r="B10" s="134" t="s">
        <v>80</v>
      </c>
      <c r="C10" s="165">
        <v>12000</v>
      </c>
      <c r="D10" s="166">
        <v>0</v>
      </c>
      <c r="E10" s="167">
        <v>0</v>
      </c>
      <c r="F10" s="165">
        <v>0</v>
      </c>
      <c r="G10" s="168">
        <v>0</v>
      </c>
      <c r="H10" s="168">
        <v>12000</v>
      </c>
      <c r="I10" s="160"/>
    </row>
    <row r="11" ht="20.1" customHeight="1" spans="1:9">
      <c r="A11" s="169"/>
      <c r="B11" s="169"/>
      <c r="C11" s="169"/>
      <c r="D11" s="169"/>
      <c r="E11" s="170"/>
      <c r="F11" s="169"/>
      <c r="G11" s="169"/>
      <c r="H11" s="160"/>
      <c r="I11" s="160"/>
    </row>
    <row r="12" ht="20.1" customHeight="1" spans="1:9">
      <c r="A12" s="169"/>
      <c r="B12" s="169"/>
      <c r="C12" s="169"/>
      <c r="D12" s="169"/>
      <c r="E12" s="171"/>
      <c r="F12" s="169"/>
      <c r="G12" s="169"/>
      <c r="H12" s="160"/>
      <c r="I12" s="160"/>
    </row>
    <row r="13" ht="20.1" customHeight="1" spans="1:9">
      <c r="A13" s="169"/>
      <c r="B13" s="169"/>
      <c r="C13" s="169"/>
      <c r="D13" s="169"/>
      <c r="E13" s="171"/>
      <c r="F13" s="169"/>
      <c r="G13" s="169"/>
      <c r="H13" s="160"/>
      <c r="I13" s="160"/>
    </row>
    <row r="14" ht="20.1" customHeight="1" spans="1:9">
      <c r="A14" s="169"/>
      <c r="B14" s="169"/>
      <c r="C14" s="169"/>
      <c r="D14" s="169"/>
      <c r="E14" s="170"/>
      <c r="F14" s="169"/>
      <c r="G14" s="169"/>
      <c r="H14" s="160"/>
      <c r="I14" s="160"/>
    </row>
    <row r="15" ht="20.1" customHeight="1" spans="1:9">
      <c r="A15" s="169"/>
      <c r="B15" s="169"/>
      <c r="C15" s="169"/>
      <c r="D15" s="169"/>
      <c r="E15" s="170"/>
      <c r="F15" s="169"/>
      <c r="G15" s="169"/>
      <c r="H15" s="160"/>
      <c r="I15" s="160"/>
    </row>
    <row r="16" ht="20.1" customHeight="1" spans="1:9">
      <c r="A16" s="169"/>
      <c r="B16" s="169"/>
      <c r="C16" s="169"/>
      <c r="D16" s="169"/>
      <c r="E16" s="171"/>
      <c r="F16" s="169"/>
      <c r="G16" s="169"/>
      <c r="H16" s="160"/>
      <c r="I16" s="160"/>
    </row>
    <row r="17" ht="20.1" customHeight="1" spans="1:9">
      <c r="A17" s="169"/>
      <c r="B17" s="169"/>
      <c r="C17" s="169"/>
      <c r="D17" s="169"/>
      <c r="E17" s="171"/>
      <c r="F17" s="169"/>
      <c r="G17" s="169"/>
      <c r="H17" s="160"/>
      <c r="I17" s="160"/>
    </row>
    <row r="18" ht="20.1" customHeight="1" spans="1:9">
      <c r="A18" s="169"/>
      <c r="B18" s="169"/>
      <c r="C18" s="169"/>
      <c r="D18" s="169"/>
      <c r="E18" s="172"/>
      <c r="F18" s="169"/>
      <c r="G18" s="169"/>
      <c r="H18" s="160"/>
      <c r="I18" s="160"/>
    </row>
    <row r="19" ht="20.1" customHeight="1" spans="1:9">
      <c r="A19" s="169"/>
      <c r="B19" s="169"/>
      <c r="C19" s="169"/>
      <c r="D19" s="169"/>
      <c r="E19" s="170"/>
      <c r="F19" s="169"/>
      <c r="G19" s="169"/>
      <c r="H19" s="160"/>
      <c r="I19" s="160"/>
    </row>
    <row r="20" ht="20.1" customHeight="1" spans="1:9">
      <c r="A20" s="170"/>
      <c r="B20" s="170"/>
      <c r="C20" s="170"/>
      <c r="D20" s="170"/>
      <c r="E20" s="170"/>
      <c r="F20" s="169"/>
      <c r="G20" s="169"/>
      <c r="H20" s="160"/>
      <c r="I20" s="160"/>
    </row>
    <row r="21" ht="20.1" customHeight="1" spans="1:9">
      <c r="A21" s="160"/>
      <c r="B21" s="160"/>
      <c r="C21" s="160"/>
      <c r="D21" s="160"/>
      <c r="E21" s="173"/>
      <c r="F21" s="160"/>
      <c r="G21" s="160"/>
      <c r="H21" s="160"/>
      <c r="I21" s="160"/>
    </row>
    <row r="22" ht="20.1" customHeight="1" spans="1:9">
      <c r="A22" s="160"/>
      <c r="B22" s="160"/>
      <c r="C22" s="160"/>
      <c r="D22" s="160"/>
      <c r="E22" s="173"/>
      <c r="F22" s="160"/>
      <c r="G22" s="160"/>
      <c r="H22" s="160"/>
      <c r="I22" s="160"/>
    </row>
    <row r="23" ht="20.1" customHeight="1" spans="1:9">
      <c r="A23" s="160"/>
      <c r="B23" s="160"/>
      <c r="C23" s="160"/>
      <c r="D23" s="160"/>
      <c r="E23" s="173"/>
      <c r="F23" s="160"/>
      <c r="G23" s="160"/>
      <c r="H23" s="160"/>
      <c r="I23" s="160"/>
    </row>
    <row r="24" ht="20.1" customHeight="1" spans="1:9">
      <c r="A24" s="160"/>
      <c r="B24" s="160"/>
      <c r="C24" s="160"/>
      <c r="D24" s="160"/>
      <c r="E24" s="173"/>
      <c r="F24" s="160"/>
      <c r="G24" s="160"/>
      <c r="H24" s="160"/>
      <c r="I24" s="160"/>
    </row>
    <row r="25" ht="20.1" customHeight="1" spans="1:9">
      <c r="A25" s="160"/>
      <c r="B25" s="160"/>
      <c r="C25" s="160"/>
      <c r="D25" s="160"/>
      <c r="E25" s="173"/>
      <c r="F25" s="160"/>
      <c r="G25" s="160"/>
      <c r="H25" s="160"/>
      <c r="I25" s="160"/>
    </row>
    <row r="26" ht="20.1" customHeight="1" spans="1:9">
      <c r="A26" s="160"/>
      <c r="B26" s="160"/>
      <c r="C26" s="160"/>
      <c r="D26" s="160"/>
      <c r="E26" s="173"/>
      <c r="F26" s="160"/>
      <c r="G26" s="160"/>
      <c r="H26" s="160"/>
      <c r="I26" s="160"/>
    </row>
    <row r="27" ht="20.1" customHeight="1" spans="1:9">
      <c r="A27" s="160"/>
      <c r="B27" s="160"/>
      <c r="C27" s="160"/>
      <c r="D27" s="160"/>
      <c r="E27" s="173"/>
      <c r="F27" s="160"/>
      <c r="G27" s="160"/>
      <c r="H27" s="160"/>
      <c r="I27" s="160"/>
    </row>
    <row r="28" ht="20.1" customHeight="1" spans="1:9">
      <c r="A28" s="160"/>
      <c r="B28" s="160"/>
      <c r="C28" s="160"/>
      <c r="D28" s="160"/>
      <c r="E28" s="173"/>
      <c r="F28" s="160"/>
      <c r="G28" s="160"/>
      <c r="H28" s="160"/>
      <c r="I28" s="160"/>
    </row>
    <row r="29" ht="20.1" customHeight="1" spans="1:9">
      <c r="A29" s="160"/>
      <c r="B29" s="160"/>
      <c r="C29" s="160"/>
      <c r="D29" s="160"/>
      <c r="E29" s="173"/>
      <c r="F29" s="160"/>
      <c r="G29" s="160"/>
      <c r="H29" s="160"/>
      <c r="I29" s="160"/>
    </row>
    <row r="30" ht="20.1" customHeight="1" spans="1:9">
      <c r="A30" s="160"/>
      <c r="B30" s="160"/>
      <c r="C30" s="160"/>
      <c r="D30" s="160"/>
      <c r="E30" s="173"/>
      <c r="F30" s="160"/>
      <c r="G30" s="160"/>
      <c r="H30" s="160"/>
      <c r="I30" s="160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10"/>
      <c r="B1" s="111"/>
      <c r="C1" s="111"/>
      <c r="D1" s="111"/>
      <c r="E1" s="111"/>
      <c r="F1" s="111"/>
      <c r="G1" s="111"/>
      <c r="H1" s="112" t="s">
        <v>452</v>
      </c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</row>
    <row r="2" ht="20.1" customHeight="1" spans="1:245">
      <c r="A2" s="113" t="s">
        <v>453</v>
      </c>
      <c r="B2" s="113"/>
      <c r="C2" s="113"/>
      <c r="D2" s="113"/>
      <c r="E2" s="113"/>
      <c r="F2" s="113"/>
      <c r="G2" s="113"/>
      <c r="H2" s="113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</row>
    <row r="3" ht="20.1" customHeight="1" spans="1:245">
      <c r="A3" s="114" t="s">
        <v>454</v>
      </c>
      <c r="B3" s="114"/>
      <c r="C3" s="114"/>
      <c r="D3" s="114"/>
      <c r="E3" s="114"/>
      <c r="F3" s="115"/>
      <c r="G3" s="115"/>
      <c r="H3" s="116" t="s">
        <v>2</v>
      </c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</row>
    <row r="4" ht="20.1" customHeight="1" spans="1:245">
      <c r="A4" s="117" t="s">
        <v>54</v>
      </c>
      <c r="B4" s="117"/>
      <c r="C4" s="117"/>
      <c r="D4" s="118"/>
      <c r="E4" s="119"/>
      <c r="F4" s="120" t="s">
        <v>455</v>
      </c>
      <c r="G4" s="120"/>
      <c r="H4" s="120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</row>
    <row r="5" ht="20.1" customHeight="1" spans="1:245">
      <c r="A5" s="121" t="s">
        <v>65</v>
      </c>
      <c r="B5" s="122"/>
      <c r="C5" s="123"/>
      <c r="D5" s="124" t="s">
        <v>66</v>
      </c>
      <c r="E5" s="125" t="s">
        <v>153</v>
      </c>
      <c r="F5" s="126" t="s">
        <v>55</v>
      </c>
      <c r="G5" s="126" t="s">
        <v>102</v>
      </c>
      <c r="H5" s="120" t="s">
        <v>103</v>
      </c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</row>
    <row r="6" ht="20.1" customHeight="1" spans="1:245">
      <c r="A6" s="127" t="s">
        <v>75</v>
      </c>
      <c r="B6" s="128" t="s">
        <v>76</v>
      </c>
      <c r="C6" s="129" t="s">
        <v>77</v>
      </c>
      <c r="D6" s="130"/>
      <c r="E6" s="131"/>
      <c r="F6" s="132"/>
      <c r="G6" s="132"/>
      <c r="H6" s="133"/>
      <c r="I6" s="138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</row>
    <row r="7" ht="20.1" customHeight="1" spans="1:245">
      <c r="A7" s="134"/>
      <c r="B7" s="134"/>
      <c r="C7" s="134"/>
      <c r="D7" s="134"/>
      <c r="E7" s="134"/>
      <c r="F7" s="135"/>
      <c r="G7" s="136"/>
      <c r="H7" s="135"/>
      <c r="I7" s="138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</row>
    <row r="8" ht="20.1" customHeight="1" spans="1:245">
      <c r="A8" s="134"/>
      <c r="B8" s="134"/>
      <c r="C8" s="134"/>
      <c r="D8" s="134"/>
      <c r="E8" s="134"/>
      <c r="F8" s="135"/>
      <c r="G8" s="136"/>
      <c r="H8" s="135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</row>
    <row r="9" ht="20.1" customHeight="1" spans="1:245">
      <c r="A9" s="134"/>
      <c r="B9" s="134"/>
      <c r="C9" s="134"/>
      <c r="D9" s="134"/>
      <c r="E9" s="134"/>
      <c r="F9" s="135"/>
      <c r="G9" s="136"/>
      <c r="H9" s="135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</row>
    <row r="10" ht="20.1" customHeight="1" spans="1:245">
      <c r="A10" s="134"/>
      <c r="B10" s="134"/>
      <c r="C10" s="134"/>
      <c r="D10" s="134"/>
      <c r="E10" s="134"/>
      <c r="F10" s="135"/>
      <c r="G10" s="136"/>
      <c r="H10" s="135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139"/>
      <c r="B44" s="139"/>
      <c r="C44" s="139"/>
      <c r="D44" s="139"/>
      <c r="E44" s="139"/>
      <c r="F44" s="137"/>
      <c r="G44" s="137"/>
      <c r="H44" s="161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  <c r="ER44" s="139"/>
      <c r="ES44" s="139"/>
      <c r="ET44" s="139"/>
      <c r="EU44" s="139"/>
      <c r="EV44" s="139"/>
      <c r="EW44" s="139"/>
      <c r="EX44" s="139"/>
      <c r="EY44" s="139"/>
      <c r="EZ44" s="139"/>
      <c r="FA44" s="139"/>
      <c r="FB44" s="139"/>
      <c r="FC44" s="139"/>
      <c r="FD44" s="139"/>
      <c r="FE44" s="139"/>
      <c r="FF44" s="139"/>
      <c r="FG44" s="139"/>
      <c r="FH44" s="139"/>
      <c r="FI44" s="139"/>
      <c r="FJ44" s="139"/>
      <c r="FK44" s="139"/>
      <c r="FL44" s="139"/>
      <c r="FM44" s="139"/>
      <c r="FN44" s="139"/>
      <c r="FO44" s="139"/>
      <c r="FP44" s="139"/>
      <c r="FQ44" s="139"/>
      <c r="FR44" s="139"/>
      <c r="FS44" s="139"/>
      <c r="FT44" s="139"/>
      <c r="FU44" s="139"/>
      <c r="FV44" s="139"/>
      <c r="FW44" s="139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9"/>
      <c r="GI44" s="139"/>
      <c r="GJ44" s="139"/>
      <c r="GK44" s="139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139"/>
      <c r="GW44" s="139"/>
      <c r="GX44" s="139"/>
      <c r="GY44" s="139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9"/>
      <c r="HK44" s="139"/>
      <c r="HL44" s="139"/>
      <c r="HM44" s="139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139"/>
      <c r="HY44" s="139"/>
      <c r="HZ44" s="139"/>
      <c r="IA44" s="139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</row>
    <row r="45" ht="20.1" customHeight="1" spans="1:245">
      <c r="A45" s="139"/>
      <c r="B45" s="139"/>
      <c r="C45" s="139"/>
      <c r="D45" s="139"/>
      <c r="E45" s="139"/>
      <c r="F45" s="137"/>
      <c r="G45" s="137"/>
      <c r="H45" s="161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9"/>
      <c r="FG45" s="139"/>
      <c r="FH45" s="139"/>
      <c r="FI45" s="139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39"/>
      <c r="FV45" s="139"/>
      <c r="FW45" s="139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9"/>
      <c r="GI45" s="139"/>
      <c r="GJ45" s="139"/>
      <c r="GK45" s="139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9"/>
      <c r="GW45" s="139"/>
      <c r="GX45" s="139"/>
      <c r="GY45" s="139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39"/>
      <c r="HK45" s="139"/>
      <c r="HL45" s="139"/>
      <c r="HM45" s="139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139"/>
      <c r="HY45" s="139"/>
      <c r="HZ45" s="139"/>
      <c r="IA45" s="139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</row>
    <row r="46" ht="20.1" customHeight="1" spans="1:245">
      <c r="A46" s="139"/>
      <c r="B46" s="139"/>
      <c r="C46" s="139"/>
      <c r="D46" s="139"/>
      <c r="E46" s="139"/>
      <c r="F46" s="137"/>
      <c r="G46" s="137"/>
      <c r="H46" s="161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9"/>
      <c r="FU46" s="139"/>
      <c r="FV46" s="139"/>
      <c r="FW46" s="139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39"/>
      <c r="GI46" s="139"/>
      <c r="GJ46" s="139"/>
      <c r="GK46" s="139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39"/>
      <c r="GW46" s="139"/>
      <c r="GX46" s="139"/>
      <c r="GY46" s="139"/>
      <c r="GZ46" s="139"/>
      <c r="HA46" s="139"/>
      <c r="HB46" s="139"/>
      <c r="HC46" s="139"/>
      <c r="HD46" s="139"/>
      <c r="HE46" s="139"/>
      <c r="HF46" s="139"/>
      <c r="HG46" s="139"/>
      <c r="HH46" s="139"/>
      <c r="HI46" s="139"/>
      <c r="HJ46" s="139"/>
      <c r="HK46" s="139"/>
      <c r="HL46" s="139"/>
      <c r="HM46" s="139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9"/>
      <c r="HY46" s="139"/>
      <c r="HZ46" s="139"/>
      <c r="IA46" s="139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</row>
    <row r="47" ht="20.1" customHeight="1" spans="1:245">
      <c r="A47" s="139"/>
      <c r="B47" s="139"/>
      <c r="C47" s="139"/>
      <c r="D47" s="139"/>
      <c r="E47" s="139"/>
      <c r="F47" s="137"/>
      <c r="G47" s="137"/>
      <c r="H47" s="161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9"/>
      <c r="EE47" s="139"/>
      <c r="EF47" s="139"/>
      <c r="EG47" s="139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9"/>
      <c r="ES47" s="139"/>
      <c r="ET47" s="139"/>
      <c r="EU47" s="139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139"/>
      <c r="FG47" s="139"/>
      <c r="FH47" s="139"/>
      <c r="FI47" s="139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9"/>
      <c r="FU47" s="139"/>
      <c r="FV47" s="139"/>
      <c r="FW47" s="139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39"/>
      <c r="GI47" s="139"/>
      <c r="GJ47" s="139"/>
      <c r="GK47" s="139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139"/>
      <c r="GW47" s="139"/>
      <c r="GX47" s="139"/>
      <c r="GY47" s="139"/>
      <c r="GZ47" s="139"/>
      <c r="HA47" s="139"/>
      <c r="HB47" s="139"/>
      <c r="HC47" s="139"/>
      <c r="HD47" s="139"/>
      <c r="HE47" s="139"/>
      <c r="HF47" s="139"/>
      <c r="HG47" s="139"/>
      <c r="HH47" s="139"/>
      <c r="HI47" s="139"/>
      <c r="HJ47" s="139"/>
      <c r="HK47" s="139"/>
      <c r="HL47" s="139"/>
      <c r="HM47" s="139"/>
      <c r="HN47" s="139"/>
      <c r="HO47" s="139"/>
      <c r="HP47" s="139"/>
      <c r="HQ47" s="139"/>
      <c r="HR47" s="139"/>
      <c r="HS47" s="139"/>
      <c r="HT47" s="139"/>
      <c r="HU47" s="139"/>
      <c r="HV47" s="139"/>
      <c r="HW47" s="139"/>
      <c r="HX47" s="139"/>
      <c r="HY47" s="139"/>
      <c r="HZ47" s="139"/>
      <c r="IA47" s="139"/>
      <c r="IB47" s="139"/>
      <c r="IC47" s="139"/>
      <c r="ID47" s="139"/>
      <c r="IE47" s="139"/>
      <c r="IF47" s="139"/>
      <c r="IG47" s="139"/>
      <c r="IH47" s="139"/>
      <c r="II47" s="139"/>
      <c r="IJ47" s="139"/>
      <c r="IK47" s="139"/>
    </row>
    <row r="48" ht="20.1" customHeight="1" spans="1:245">
      <c r="A48" s="139"/>
      <c r="B48" s="139"/>
      <c r="C48" s="139"/>
      <c r="D48" s="139"/>
      <c r="E48" s="139"/>
      <c r="F48" s="137"/>
      <c r="G48" s="137"/>
      <c r="H48" s="161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141"/>
      <c r="B1" s="141"/>
      <c r="C1" s="141"/>
      <c r="D1" s="141"/>
      <c r="E1" s="142"/>
      <c r="F1" s="141"/>
      <c r="G1" s="141"/>
      <c r="H1" s="143" t="s">
        <v>456</v>
      </c>
      <c r="I1" s="158"/>
    </row>
    <row r="2" ht="25.5" customHeight="1" spans="1:9">
      <c r="A2" s="113" t="s">
        <v>457</v>
      </c>
      <c r="B2" s="113"/>
      <c r="C2" s="113"/>
      <c r="D2" s="113"/>
      <c r="E2" s="113"/>
      <c r="F2" s="113"/>
      <c r="G2" s="113"/>
      <c r="H2" s="113"/>
      <c r="I2" s="158"/>
    </row>
    <row r="3" ht="20.1" customHeight="1" spans="1:9">
      <c r="A3" s="115" t="s">
        <v>454</v>
      </c>
      <c r="B3" s="144"/>
      <c r="C3" s="144"/>
      <c r="D3" s="144"/>
      <c r="E3" s="144"/>
      <c r="F3" s="144"/>
      <c r="G3" s="144"/>
      <c r="H3" s="116" t="s">
        <v>2</v>
      </c>
      <c r="I3" s="158"/>
    </row>
    <row r="4" ht="20.1" customHeight="1" spans="1:9">
      <c r="A4" s="125" t="s">
        <v>446</v>
      </c>
      <c r="B4" s="125" t="s">
        <v>447</v>
      </c>
      <c r="C4" s="120" t="s">
        <v>448</v>
      </c>
      <c r="D4" s="120"/>
      <c r="E4" s="120"/>
      <c r="F4" s="120"/>
      <c r="G4" s="120"/>
      <c r="H4" s="120"/>
      <c r="I4" s="158"/>
    </row>
    <row r="5" ht="20.1" customHeight="1" spans="1:9">
      <c r="A5" s="125"/>
      <c r="B5" s="125"/>
      <c r="C5" s="145" t="s">
        <v>55</v>
      </c>
      <c r="D5" s="146" t="s">
        <v>291</v>
      </c>
      <c r="E5" s="147" t="s">
        <v>449</v>
      </c>
      <c r="F5" s="148"/>
      <c r="G5" s="148"/>
      <c r="H5" s="149" t="s">
        <v>296</v>
      </c>
      <c r="I5" s="158"/>
    </row>
    <row r="6" ht="33.75" customHeight="1" spans="1:9">
      <c r="A6" s="131"/>
      <c r="B6" s="131"/>
      <c r="C6" s="150"/>
      <c r="D6" s="132"/>
      <c r="E6" s="151" t="s">
        <v>70</v>
      </c>
      <c r="F6" s="152" t="s">
        <v>450</v>
      </c>
      <c r="G6" s="153" t="s">
        <v>451</v>
      </c>
      <c r="H6" s="154"/>
      <c r="I6" s="158"/>
    </row>
    <row r="7" ht="20.1" customHeight="1" spans="1:9">
      <c r="A7" s="134"/>
      <c r="B7" s="155"/>
      <c r="C7" s="136"/>
      <c r="D7" s="156"/>
      <c r="E7" s="156"/>
      <c r="F7" s="156"/>
      <c r="G7" s="135"/>
      <c r="H7" s="157"/>
      <c r="I7" s="159"/>
    </row>
    <row r="8" ht="20.1" customHeight="1" spans="1:9">
      <c r="A8" s="134"/>
      <c r="B8" s="155"/>
      <c r="C8" s="136"/>
      <c r="D8" s="156"/>
      <c r="E8" s="156"/>
      <c r="F8" s="156"/>
      <c r="G8" s="135"/>
      <c r="H8" s="157"/>
      <c r="I8" s="158"/>
    </row>
    <row r="9" ht="20.1" customHeight="1" spans="1:9">
      <c r="A9" s="134"/>
      <c r="B9" s="155"/>
      <c r="C9" s="136"/>
      <c r="D9" s="156"/>
      <c r="E9" s="156"/>
      <c r="F9" s="156"/>
      <c r="G9" s="135"/>
      <c r="H9" s="157"/>
      <c r="I9" s="160"/>
    </row>
    <row r="10" ht="20.1" customHeight="1" spans="1:9">
      <c r="A10" s="134"/>
      <c r="B10" s="155"/>
      <c r="C10" s="136"/>
      <c r="D10" s="156"/>
      <c r="E10" s="156"/>
      <c r="F10" s="156"/>
      <c r="G10" s="135"/>
      <c r="H10" s="157"/>
      <c r="I10" s="160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10"/>
      <c r="B1" s="111"/>
      <c r="C1" s="111"/>
      <c r="D1" s="111"/>
      <c r="E1" s="111"/>
      <c r="F1" s="111"/>
      <c r="G1" s="111"/>
      <c r="H1" s="112" t="s">
        <v>458</v>
      </c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</row>
    <row r="2" ht="20.1" customHeight="1" spans="1:245">
      <c r="A2" s="113" t="s">
        <v>459</v>
      </c>
      <c r="B2" s="113"/>
      <c r="C2" s="113"/>
      <c r="D2" s="113"/>
      <c r="E2" s="113"/>
      <c r="F2" s="113"/>
      <c r="G2" s="113"/>
      <c r="H2" s="113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</row>
    <row r="3" ht="20.1" customHeight="1" spans="1:245">
      <c r="A3" s="114" t="s">
        <v>454</v>
      </c>
      <c r="B3" s="114"/>
      <c r="C3" s="114"/>
      <c r="D3" s="114"/>
      <c r="E3" s="114"/>
      <c r="F3" s="115"/>
      <c r="G3" s="115"/>
      <c r="H3" s="116" t="s">
        <v>2</v>
      </c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</row>
    <row r="4" ht="20.1" customHeight="1" spans="1:245">
      <c r="A4" s="117" t="s">
        <v>54</v>
      </c>
      <c r="B4" s="117"/>
      <c r="C4" s="117"/>
      <c r="D4" s="118"/>
      <c r="E4" s="119"/>
      <c r="F4" s="120" t="s">
        <v>460</v>
      </c>
      <c r="G4" s="120"/>
      <c r="H4" s="120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</row>
    <row r="5" ht="20.1" customHeight="1" spans="1:245">
      <c r="A5" s="121" t="s">
        <v>65</v>
      </c>
      <c r="B5" s="122"/>
      <c r="C5" s="123"/>
      <c r="D5" s="124" t="s">
        <v>66</v>
      </c>
      <c r="E5" s="125" t="s">
        <v>153</v>
      </c>
      <c r="F5" s="126" t="s">
        <v>55</v>
      </c>
      <c r="G5" s="126" t="s">
        <v>102</v>
      </c>
      <c r="H5" s="120" t="s">
        <v>103</v>
      </c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</row>
    <row r="6" ht="20.1" customHeight="1" spans="1:245">
      <c r="A6" s="127" t="s">
        <v>75</v>
      </c>
      <c r="B6" s="128" t="s">
        <v>76</v>
      </c>
      <c r="C6" s="129" t="s">
        <v>77</v>
      </c>
      <c r="D6" s="130"/>
      <c r="E6" s="131"/>
      <c r="F6" s="132"/>
      <c r="G6" s="132"/>
      <c r="H6" s="133"/>
      <c r="I6" s="138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</row>
    <row r="7" ht="20.1" customHeight="1" spans="1:245">
      <c r="A7" s="134"/>
      <c r="B7" s="134"/>
      <c r="C7" s="134"/>
      <c r="D7" s="134"/>
      <c r="E7" s="134"/>
      <c r="F7" s="135"/>
      <c r="G7" s="136"/>
      <c r="H7" s="135"/>
      <c r="I7" s="138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</row>
    <row r="8" ht="20.1" customHeight="1" spans="1:245">
      <c r="A8" s="134"/>
      <c r="B8" s="134"/>
      <c r="C8" s="134"/>
      <c r="D8" s="134"/>
      <c r="E8" s="134"/>
      <c r="F8" s="135"/>
      <c r="G8" s="136"/>
      <c r="H8" s="135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</row>
    <row r="9" ht="20.1" customHeight="1" spans="1:245">
      <c r="A9" s="134"/>
      <c r="B9" s="134"/>
      <c r="C9" s="134"/>
      <c r="D9" s="134"/>
      <c r="E9" s="134"/>
      <c r="F9" s="135"/>
      <c r="G9" s="136"/>
      <c r="H9" s="135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</row>
    <row r="10" ht="20.1" customHeight="1" spans="1:245">
      <c r="A10" s="134"/>
      <c r="B10" s="134"/>
      <c r="C10" s="134"/>
      <c r="D10" s="134"/>
      <c r="E10" s="134"/>
      <c r="F10" s="135"/>
      <c r="G10" s="136"/>
      <c r="H10" s="135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  <c r="IA10" s="140"/>
      <c r="IB10" s="140"/>
      <c r="IC10" s="140"/>
      <c r="ID10" s="140"/>
      <c r="IE10" s="140"/>
      <c r="IF10" s="140"/>
      <c r="IG10" s="140"/>
      <c r="IH10" s="140"/>
      <c r="II10" s="140"/>
      <c r="IJ10" s="140"/>
      <c r="IK10" s="140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L18" sqref="L18"/>
    </sheetView>
  </sheetViews>
  <sheetFormatPr defaultColWidth="12" defaultRowHeight="13.5"/>
  <cols>
    <col min="1" max="1" width="12" style="1" customWidth="1"/>
    <col min="2" max="2" width="14.3333333333333" style="1" customWidth="1"/>
    <col min="3" max="3" width="11.1666666666667" style="1" customWidth="1"/>
    <col min="4" max="4" width="14.6666666666667" style="1" customWidth="1"/>
    <col min="5" max="5" width="32.1666666666667" style="1" customWidth="1"/>
    <col min="6" max="6" width="15.5" style="1" customWidth="1"/>
    <col min="7" max="7" width="12.6666666666667" style="1" customWidth="1"/>
    <col min="8" max="8" width="31.1666666666667" style="1" customWidth="1"/>
    <col min="9" max="16384" width="12" style="1"/>
  </cols>
  <sheetData>
    <row r="1" s="1" customFormat="1" ht="14.25" spans="1:8">
      <c r="A1" s="63"/>
      <c r="B1" s="63"/>
      <c r="C1" s="63"/>
      <c r="D1" s="63"/>
      <c r="E1" s="64"/>
      <c r="F1" s="64"/>
      <c r="G1" s="64"/>
      <c r="H1" s="64"/>
    </row>
    <row r="2" s="1" customFormat="1" ht="20.25" customHeight="1" spans="1:10">
      <c r="A2" s="65" t="s">
        <v>461</v>
      </c>
      <c r="B2" s="65"/>
      <c r="C2" s="65"/>
      <c r="D2" s="65"/>
      <c r="E2" s="65"/>
      <c r="F2" s="65"/>
      <c r="G2" s="65"/>
      <c r="H2" s="65"/>
      <c r="I2" s="65"/>
      <c r="J2" s="65"/>
    </row>
    <row r="3" s="1" customFormat="1" ht="18" customHeight="1" spans="1:10">
      <c r="A3" s="66" t="s">
        <v>462</v>
      </c>
      <c r="B3" s="66"/>
      <c r="C3" s="66"/>
      <c r="D3" s="66"/>
      <c r="E3" s="66"/>
      <c r="F3" s="66"/>
      <c r="G3" s="66"/>
      <c r="H3" s="66"/>
      <c r="I3" s="66"/>
      <c r="J3" s="66"/>
    </row>
    <row r="4" s="1" customFormat="1" ht="14.25" spans="1:8">
      <c r="A4" s="67"/>
      <c r="B4" s="67"/>
      <c r="C4" s="67"/>
      <c r="D4" s="67"/>
      <c r="E4" s="64"/>
      <c r="F4" s="64"/>
      <c r="G4" s="64"/>
      <c r="H4" s="64"/>
    </row>
    <row r="5" s="1" customFormat="1" ht="14.25" spans="1:10">
      <c r="A5" s="68" t="s">
        <v>463</v>
      </c>
      <c r="B5" s="69"/>
      <c r="C5" s="70"/>
      <c r="D5" s="71" t="s">
        <v>464</v>
      </c>
      <c r="E5" s="71"/>
      <c r="F5" s="71"/>
      <c r="G5" s="71"/>
      <c r="H5" s="71"/>
      <c r="I5" s="71"/>
      <c r="J5" s="71"/>
    </row>
    <row r="6" s="1" customFormat="1" ht="14.25" customHeight="1" spans="1:10">
      <c r="A6" s="71" t="s">
        <v>465</v>
      </c>
      <c r="B6" s="72" t="s">
        <v>466</v>
      </c>
      <c r="C6" s="73"/>
      <c r="D6" s="74" t="s">
        <v>467</v>
      </c>
      <c r="E6" s="74" t="s">
        <v>468</v>
      </c>
      <c r="F6" s="74"/>
      <c r="G6" s="74"/>
      <c r="H6" s="75" t="s">
        <v>469</v>
      </c>
      <c r="I6" s="75"/>
      <c r="J6" s="75"/>
    </row>
    <row r="7" s="1" customFormat="1" ht="14.25" spans="1:10">
      <c r="A7" s="71"/>
      <c r="B7" s="76"/>
      <c r="C7" s="77"/>
      <c r="D7" s="74"/>
      <c r="E7" s="74" t="s">
        <v>470</v>
      </c>
      <c r="F7" s="74" t="s">
        <v>471</v>
      </c>
      <c r="G7" s="74" t="s">
        <v>472</v>
      </c>
      <c r="H7" s="74" t="s">
        <v>470</v>
      </c>
      <c r="I7" s="74" t="s">
        <v>471</v>
      </c>
      <c r="J7" s="74" t="s">
        <v>472</v>
      </c>
    </row>
    <row r="8" s="1" customFormat="1" ht="14.25" spans="1:10">
      <c r="A8" s="71"/>
      <c r="B8" s="68" t="s">
        <v>473</v>
      </c>
      <c r="C8" s="70"/>
      <c r="D8" s="78" t="s">
        <v>102</v>
      </c>
      <c r="E8" s="79">
        <v>201.32</v>
      </c>
      <c r="F8" s="79">
        <v>201.32</v>
      </c>
      <c r="G8" s="79"/>
      <c r="H8" s="79"/>
      <c r="I8" s="79"/>
      <c r="J8" s="79"/>
    </row>
    <row r="9" s="1" customFormat="1" ht="14.25" spans="1:10">
      <c r="A9" s="71"/>
      <c r="B9" s="68" t="s">
        <v>474</v>
      </c>
      <c r="C9" s="70"/>
      <c r="D9" s="78" t="s">
        <v>103</v>
      </c>
      <c r="E9" s="79">
        <v>361.86</v>
      </c>
      <c r="F9" s="79">
        <v>361.86</v>
      </c>
      <c r="G9" s="79"/>
      <c r="H9" s="79"/>
      <c r="I9" s="79"/>
      <c r="J9" s="79"/>
    </row>
    <row r="10" s="1" customFormat="1" ht="14.25" spans="1:10">
      <c r="A10" s="71"/>
      <c r="B10" s="68" t="s">
        <v>475</v>
      </c>
      <c r="C10" s="70"/>
      <c r="D10" s="78"/>
      <c r="E10" s="79"/>
      <c r="F10" s="79"/>
      <c r="G10" s="79"/>
      <c r="H10" s="79"/>
      <c r="I10" s="79"/>
      <c r="J10" s="79"/>
    </row>
    <row r="11" s="1" customFormat="1" ht="14.25" spans="1:10">
      <c r="A11" s="71"/>
      <c r="B11" s="68" t="s">
        <v>476</v>
      </c>
      <c r="C11" s="70"/>
      <c r="D11" s="68"/>
      <c r="E11" s="79"/>
      <c r="F11" s="79"/>
      <c r="G11" s="79"/>
      <c r="H11" s="79"/>
      <c r="I11" s="79"/>
      <c r="J11" s="79"/>
    </row>
    <row r="12" s="1" customFormat="1" ht="14.25" spans="1:10">
      <c r="A12" s="71"/>
      <c r="B12" s="68"/>
      <c r="C12" s="70"/>
      <c r="D12" s="78"/>
      <c r="E12" s="79"/>
      <c r="F12" s="79"/>
      <c r="G12" s="79"/>
      <c r="H12" s="79"/>
      <c r="I12" s="79"/>
      <c r="J12" s="79"/>
    </row>
    <row r="13" s="1" customFormat="1" ht="14.25" customHeight="1" spans="1:10">
      <c r="A13" s="71"/>
      <c r="B13" s="68" t="s">
        <v>477</v>
      </c>
      <c r="C13" s="69"/>
      <c r="D13" s="69"/>
      <c r="E13" s="80">
        <v>563.18</v>
      </c>
      <c r="F13" s="79">
        <v>563.18</v>
      </c>
      <c r="G13" s="79"/>
      <c r="H13" s="79"/>
      <c r="I13" s="104"/>
      <c r="J13" s="104"/>
    </row>
    <row r="14" s="1" customFormat="1" ht="14.25" customHeight="1" spans="1:10">
      <c r="A14" s="81"/>
      <c r="B14" s="68" t="s">
        <v>478</v>
      </c>
      <c r="C14" s="69"/>
      <c r="D14" s="69"/>
      <c r="E14" s="69"/>
      <c r="F14" s="68" t="s">
        <v>479</v>
      </c>
      <c r="G14" s="69"/>
      <c r="H14" s="69"/>
      <c r="I14" s="69"/>
      <c r="J14" s="70"/>
    </row>
    <row r="15" s="1" customFormat="1" ht="118" customHeight="1" spans="1:10">
      <c r="A15" s="82" t="s">
        <v>480</v>
      </c>
      <c r="B15" s="83" t="s">
        <v>481</v>
      </c>
      <c r="C15" s="83"/>
      <c r="D15" s="83"/>
      <c r="E15" s="83"/>
      <c r="F15" s="84" t="s">
        <v>482</v>
      </c>
      <c r="G15" s="85"/>
      <c r="H15" s="85"/>
      <c r="I15" s="85"/>
      <c r="J15" s="105"/>
    </row>
    <row r="16" s="1" customFormat="1" ht="44.25" customHeight="1" spans="1:10">
      <c r="A16" s="71" t="s">
        <v>483</v>
      </c>
      <c r="B16" s="74" t="s">
        <v>484</v>
      </c>
      <c r="C16" s="86" t="s">
        <v>485</v>
      </c>
      <c r="D16" s="87"/>
      <c r="E16" s="74" t="s">
        <v>486</v>
      </c>
      <c r="F16" s="74"/>
      <c r="G16" s="88" t="s">
        <v>487</v>
      </c>
      <c r="H16" s="89"/>
      <c r="I16" s="106" t="s">
        <v>488</v>
      </c>
      <c r="J16" s="107"/>
    </row>
    <row r="17" s="1" customFormat="1" ht="14.25" spans="1:10">
      <c r="A17" s="74"/>
      <c r="B17" s="74" t="s">
        <v>489</v>
      </c>
      <c r="C17" s="90" t="s">
        <v>490</v>
      </c>
      <c r="D17" s="91"/>
      <c r="E17" s="86" t="s">
        <v>491</v>
      </c>
      <c r="F17" s="92"/>
      <c r="G17" s="93" t="s">
        <v>492</v>
      </c>
      <c r="H17" s="94"/>
      <c r="I17" s="108"/>
      <c r="J17" s="109"/>
    </row>
    <row r="18" s="1" customFormat="1" ht="14.25" spans="1:10">
      <c r="A18" s="74"/>
      <c r="B18" s="74"/>
      <c r="C18" s="95"/>
      <c r="D18" s="96"/>
      <c r="E18" s="86" t="s">
        <v>493</v>
      </c>
      <c r="F18" s="92"/>
      <c r="G18" s="93" t="s">
        <v>494</v>
      </c>
      <c r="H18" s="94"/>
      <c r="I18" s="108"/>
      <c r="J18" s="109"/>
    </row>
    <row r="19" s="1" customFormat="1" ht="14.25" spans="1:10">
      <c r="A19" s="74"/>
      <c r="B19" s="74"/>
      <c r="C19" s="97"/>
      <c r="D19" s="98"/>
      <c r="E19" s="86" t="s">
        <v>495</v>
      </c>
      <c r="F19" s="92"/>
      <c r="G19" s="93"/>
      <c r="H19" s="94"/>
      <c r="I19" s="108"/>
      <c r="J19" s="109"/>
    </row>
    <row r="20" s="1" customFormat="1" ht="14.25" spans="1:10">
      <c r="A20" s="74"/>
      <c r="B20" s="74"/>
      <c r="C20" s="72" t="s">
        <v>496</v>
      </c>
      <c r="D20" s="73"/>
      <c r="E20" s="86" t="s">
        <v>491</v>
      </c>
      <c r="F20" s="92"/>
      <c r="G20" s="93" t="s">
        <v>497</v>
      </c>
      <c r="H20" s="94"/>
      <c r="I20" s="108"/>
      <c r="J20" s="109"/>
    </row>
    <row r="21" s="1" customFormat="1" ht="14.25" spans="1:10">
      <c r="A21" s="74"/>
      <c r="B21" s="74"/>
      <c r="C21" s="99"/>
      <c r="D21" s="100"/>
      <c r="E21" s="86" t="s">
        <v>493</v>
      </c>
      <c r="F21" s="92"/>
      <c r="G21" s="93"/>
      <c r="H21" s="94"/>
      <c r="I21" s="108"/>
      <c r="J21" s="109"/>
    </row>
    <row r="22" s="1" customFormat="1" ht="14.25" spans="1:10">
      <c r="A22" s="74"/>
      <c r="B22" s="74"/>
      <c r="C22" s="76"/>
      <c r="D22" s="77"/>
      <c r="E22" s="86" t="s">
        <v>495</v>
      </c>
      <c r="F22" s="92"/>
      <c r="G22" s="93"/>
      <c r="H22" s="94"/>
      <c r="I22" s="108"/>
      <c r="J22" s="109"/>
    </row>
    <row r="23" s="1" customFormat="1" ht="14.25" spans="1:10">
      <c r="A23" s="74"/>
      <c r="B23" s="74"/>
      <c r="C23" s="72" t="s">
        <v>498</v>
      </c>
      <c r="D23" s="73"/>
      <c r="E23" s="86" t="s">
        <v>491</v>
      </c>
      <c r="F23" s="92"/>
      <c r="G23" s="93" t="s">
        <v>499</v>
      </c>
      <c r="H23" s="94"/>
      <c r="I23" s="108"/>
      <c r="J23" s="109"/>
    </row>
    <row r="24" s="1" customFormat="1" ht="14.25" spans="1:10">
      <c r="A24" s="74"/>
      <c r="B24" s="74"/>
      <c r="C24" s="99"/>
      <c r="D24" s="100"/>
      <c r="E24" s="86" t="s">
        <v>493</v>
      </c>
      <c r="F24" s="92"/>
      <c r="G24" s="93"/>
      <c r="H24" s="94"/>
      <c r="I24" s="108"/>
      <c r="J24" s="109"/>
    </row>
    <row r="25" s="1" customFormat="1" ht="14.25" spans="1:10">
      <c r="A25" s="74"/>
      <c r="B25" s="74"/>
      <c r="C25" s="76"/>
      <c r="D25" s="77"/>
      <c r="E25" s="86" t="s">
        <v>495</v>
      </c>
      <c r="F25" s="92"/>
      <c r="G25" s="93"/>
      <c r="H25" s="94"/>
      <c r="I25" s="108"/>
      <c r="J25" s="109"/>
    </row>
    <row r="26" s="1" customFormat="1" ht="14.25" spans="1:10">
      <c r="A26" s="74"/>
      <c r="B26" s="74"/>
      <c r="C26" s="72" t="s">
        <v>500</v>
      </c>
      <c r="D26" s="73"/>
      <c r="E26" s="86" t="s">
        <v>491</v>
      </c>
      <c r="F26" s="92"/>
      <c r="G26" s="93"/>
      <c r="H26" s="94"/>
      <c r="I26" s="108"/>
      <c r="J26" s="109"/>
    </row>
    <row r="27" s="1" customFormat="1" ht="14.25" spans="1:10">
      <c r="A27" s="74"/>
      <c r="B27" s="74"/>
      <c r="C27" s="99"/>
      <c r="D27" s="100"/>
      <c r="E27" s="86" t="s">
        <v>493</v>
      </c>
      <c r="F27" s="92"/>
      <c r="G27" s="93"/>
      <c r="H27" s="94"/>
      <c r="I27" s="108"/>
      <c r="J27" s="109"/>
    </row>
    <row r="28" s="1" customFormat="1" ht="14.25" spans="1:10">
      <c r="A28" s="74"/>
      <c r="B28" s="74"/>
      <c r="C28" s="76"/>
      <c r="D28" s="77"/>
      <c r="E28" s="86" t="s">
        <v>495</v>
      </c>
      <c r="F28" s="92"/>
      <c r="G28" s="93"/>
      <c r="H28" s="94"/>
      <c r="I28" s="108"/>
      <c r="J28" s="109"/>
    </row>
    <row r="29" s="1" customFormat="1" ht="14.25" spans="1:10">
      <c r="A29" s="74"/>
      <c r="B29" s="74"/>
      <c r="C29" s="68" t="s">
        <v>476</v>
      </c>
      <c r="D29" s="70"/>
      <c r="E29" s="86"/>
      <c r="F29" s="92"/>
      <c r="G29" s="93"/>
      <c r="H29" s="94"/>
      <c r="I29" s="108"/>
      <c r="J29" s="109"/>
    </row>
    <row r="30" s="1" customFormat="1" ht="14.25" spans="1:10">
      <c r="A30" s="74"/>
      <c r="B30" s="74" t="s">
        <v>501</v>
      </c>
      <c r="C30" s="72" t="s">
        <v>502</v>
      </c>
      <c r="D30" s="73"/>
      <c r="E30" s="86" t="s">
        <v>491</v>
      </c>
      <c r="F30" s="92"/>
      <c r="G30" s="93"/>
      <c r="H30" s="94"/>
      <c r="I30" s="108"/>
      <c r="J30" s="109"/>
    </row>
    <row r="31" s="1" customFormat="1" ht="14.25" spans="1:10">
      <c r="A31" s="74"/>
      <c r="B31" s="74"/>
      <c r="C31" s="99"/>
      <c r="D31" s="100"/>
      <c r="E31" s="86" t="s">
        <v>493</v>
      </c>
      <c r="F31" s="92"/>
      <c r="G31" s="93"/>
      <c r="H31" s="94"/>
      <c r="I31" s="108"/>
      <c r="J31" s="109"/>
    </row>
    <row r="32" s="1" customFormat="1" ht="14.25" spans="1:10">
      <c r="A32" s="74"/>
      <c r="B32" s="74"/>
      <c r="C32" s="76"/>
      <c r="D32" s="77"/>
      <c r="E32" s="86" t="s">
        <v>495</v>
      </c>
      <c r="F32" s="92"/>
      <c r="G32" s="93"/>
      <c r="H32" s="94"/>
      <c r="I32" s="108"/>
      <c r="J32" s="109"/>
    </row>
    <row r="33" s="1" customFormat="1" ht="14.25" spans="1:10">
      <c r="A33" s="74"/>
      <c r="B33" s="74"/>
      <c r="C33" s="72" t="s">
        <v>503</v>
      </c>
      <c r="D33" s="73"/>
      <c r="E33" s="86" t="s">
        <v>491</v>
      </c>
      <c r="F33" s="92"/>
      <c r="G33" s="93"/>
      <c r="H33" s="94"/>
      <c r="I33" s="108"/>
      <c r="J33" s="109"/>
    </row>
    <row r="34" s="1" customFormat="1" ht="14.25" spans="1:10">
      <c r="A34" s="74"/>
      <c r="B34" s="74"/>
      <c r="C34" s="99"/>
      <c r="D34" s="100"/>
      <c r="E34" s="86" t="s">
        <v>493</v>
      </c>
      <c r="F34" s="92"/>
      <c r="G34" s="93"/>
      <c r="H34" s="94"/>
      <c r="I34" s="108"/>
      <c r="J34" s="109"/>
    </row>
    <row r="35" s="1" customFormat="1" ht="14.25" spans="1:10">
      <c r="A35" s="74"/>
      <c r="B35" s="74"/>
      <c r="C35" s="76"/>
      <c r="D35" s="77"/>
      <c r="E35" s="86" t="s">
        <v>495</v>
      </c>
      <c r="F35" s="92"/>
      <c r="G35" s="93"/>
      <c r="H35" s="94"/>
      <c r="I35" s="108"/>
      <c r="J35" s="109"/>
    </row>
    <row r="36" s="1" customFormat="1" ht="14.25" spans="1:10">
      <c r="A36" s="74"/>
      <c r="B36" s="74"/>
      <c r="C36" s="72" t="s">
        <v>504</v>
      </c>
      <c r="D36" s="73"/>
      <c r="E36" s="86" t="s">
        <v>491</v>
      </c>
      <c r="F36" s="92"/>
      <c r="G36" s="93"/>
      <c r="H36" s="94"/>
      <c r="I36" s="108"/>
      <c r="J36" s="109"/>
    </row>
    <row r="37" s="1" customFormat="1" ht="14.25" spans="1:10">
      <c r="A37" s="74"/>
      <c r="B37" s="74"/>
      <c r="C37" s="99"/>
      <c r="D37" s="100"/>
      <c r="E37" s="86" t="s">
        <v>493</v>
      </c>
      <c r="F37" s="92"/>
      <c r="G37" s="93"/>
      <c r="H37" s="94"/>
      <c r="I37" s="108"/>
      <c r="J37" s="109"/>
    </row>
    <row r="38" s="1" customFormat="1" ht="14.25" spans="1:10">
      <c r="A38" s="74"/>
      <c r="B38" s="74"/>
      <c r="C38" s="76"/>
      <c r="D38" s="77"/>
      <c r="E38" s="86" t="s">
        <v>495</v>
      </c>
      <c r="F38" s="92"/>
      <c r="G38" s="93"/>
      <c r="H38" s="94"/>
      <c r="I38" s="108"/>
      <c r="J38" s="109"/>
    </row>
    <row r="39" s="1" customFormat="1" ht="14.25" spans="1:10">
      <c r="A39" s="74"/>
      <c r="B39" s="74"/>
      <c r="C39" s="72" t="s">
        <v>505</v>
      </c>
      <c r="D39" s="73"/>
      <c r="E39" s="86" t="s">
        <v>491</v>
      </c>
      <c r="F39" s="92"/>
      <c r="G39" s="93"/>
      <c r="H39" s="94"/>
      <c r="I39" s="108"/>
      <c r="J39" s="109"/>
    </row>
    <row r="40" s="1" customFormat="1" ht="14.25" spans="1:10">
      <c r="A40" s="74"/>
      <c r="B40" s="74"/>
      <c r="C40" s="99"/>
      <c r="D40" s="100"/>
      <c r="E40" s="86" t="s">
        <v>493</v>
      </c>
      <c r="F40" s="92"/>
      <c r="G40" s="93"/>
      <c r="H40" s="94"/>
      <c r="I40" s="108"/>
      <c r="J40" s="109"/>
    </row>
    <row r="41" s="1" customFormat="1" ht="14.25" spans="1:10">
      <c r="A41" s="74"/>
      <c r="B41" s="74"/>
      <c r="C41" s="76"/>
      <c r="D41" s="77"/>
      <c r="E41" s="86" t="s">
        <v>495</v>
      </c>
      <c r="F41" s="92"/>
      <c r="G41" s="93"/>
      <c r="H41" s="94"/>
      <c r="I41" s="108"/>
      <c r="J41" s="109"/>
    </row>
    <row r="42" s="1" customFormat="1" ht="14.25" spans="1:10">
      <c r="A42" s="74"/>
      <c r="B42" s="74"/>
      <c r="C42" s="68" t="s">
        <v>476</v>
      </c>
      <c r="D42" s="70"/>
      <c r="E42" s="86"/>
      <c r="F42" s="92"/>
      <c r="G42" s="93"/>
      <c r="H42" s="94"/>
      <c r="I42" s="108"/>
      <c r="J42" s="109"/>
    </row>
    <row r="43" s="1" customFormat="1" ht="14.25" spans="1:10">
      <c r="A43" s="74"/>
      <c r="B43" s="101" t="s">
        <v>506</v>
      </c>
      <c r="C43" s="72" t="s">
        <v>507</v>
      </c>
      <c r="D43" s="73"/>
      <c r="E43" s="86" t="s">
        <v>491</v>
      </c>
      <c r="F43" s="92"/>
      <c r="G43" s="93"/>
      <c r="H43" s="94"/>
      <c r="I43" s="108"/>
      <c r="J43" s="109"/>
    </row>
    <row r="44" s="1" customFormat="1" ht="14.25" spans="1:10">
      <c r="A44" s="74"/>
      <c r="B44" s="102"/>
      <c r="C44" s="99"/>
      <c r="D44" s="100"/>
      <c r="E44" s="86" t="s">
        <v>493</v>
      </c>
      <c r="F44" s="92"/>
      <c r="G44" s="93"/>
      <c r="H44" s="94"/>
      <c r="I44" s="108"/>
      <c r="J44" s="109"/>
    </row>
    <row r="45" s="1" customFormat="1" ht="14.25" spans="1:10">
      <c r="A45" s="74"/>
      <c r="B45" s="102"/>
      <c r="C45" s="76"/>
      <c r="D45" s="77"/>
      <c r="E45" s="86" t="s">
        <v>495</v>
      </c>
      <c r="F45" s="92"/>
      <c r="G45" s="93"/>
      <c r="H45" s="94"/>
      <c r="I45" s="108"/>
      <c r="J45" s="109"/>
    </row>
    <row r="46" s="1" customFormat="1" ht="14.25" spans="1:10">
      <c r="A46" s="74"/>
      <c r="B46" s="81"/>
      <c r="C46" s="68" t="s">
        <v>476</v>
      </c>
      <c r="D46" s="70"/>
      <c r="E46" s="86"/>
      <c r="F46" s="92"/>
      <c r="G46" s="93"/>
      <c r="H46" s="94"/>
      <c r="I46" s="108"/>
      <c r="J46" s="109"/>
    </row>
    <row r="47" s="1" customFormat="1" ht="47.25" customHeight="1" spans="1:10">
      <c r="A47" s="103" t="s">
        <v>508</v>
      </c>
      <c r="B47" s="103"/>
      <c r="C47" s="103"/>
      <c r="D47" s="103"/>
      <c r="E47" s="103"/>
      <c r="F47" s="103"/>
      <c r="G47" s="103"/>
      <c r="H47" s="103"/>
      <c r="I47" s="103"/>
      <c r="J47" s="103"/>
    </row>
  </sheetData>
  <mergeCells count="122">
    <mergeCell ref="A2:J2"/>
    <mergeCell ref="A3:J3"/>
    <mergeCell ref="A5:C5"/>
    <mergeCell ref="D5:J5"/>
    <mergeCell ref="E6:G6"/>
    <mergeCell ref="H6:J6"/>
    <mergeCell ref="B8:C8"/>
    <mergeCell ref="B9:C9"/>
    <mergeCell ref="B10:C10"/>
    <mergeCell ref="B11:C11"/>
    <mergeCell ref="B12:C12"/>
    <mergeCell ref="B13:D13"/>
    <mergeCell ref="B14:E14"/>
    <mergeCell ref="F14:J14"/>
    <mergeCell ref="B15:E15"/>
    <mergeCell ref="F15:J15"/>
    <mergeCell ref="C16:D16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I22:J22"/>
    <mergeCell ref="E23:F23"/>
    <mergeCell ref="G23:H23"/>
    <mergeCell ref="I23:J23"/>
    <mergeCell ref="E24:F24"/>
    <mergeCell ref="G24:H24"/>
    <mergeCell ref="I24:J24"/>
    <mergeCell ref="E25:F25"/>
    <mergeCell ref="I25:J25"/>
    <mergeCell ref="E26:F26"/>
    <mergeCell ref="I26:J26"/>
    <mergeCell ref="E27:F27"/>
    <mergeCell ref="G27:H27"/>
    <mergeCell ref="I27:J27"/>
    <mergeCell ref="E28:F28"/>
    <mergeCell ref="G28:H28"/>
    <mergeCell ref="I28:J28"/>
    <mergeCell ref="C29:D29"/>
    <mergeCell ref="E29:F29"/>
    <mergeCell ref="G29:H29"/>
    <mergeCell ref="I29:J29"/>
    <mergeCell ref="E30:F30"/>
    <mergeCell ref="G30:H30"/>
    <mergeCell ref="I30:J30"/>
    <mergeCell ref="E31:F31"/>
    <mergeCell ref="G31:H31"/>
    <mergeCell ref="I31:J31"/>
    <mergeCell ref="E32:F32"/>
    <mergeCell ref="I32:J32"/>
    <mergeCell ref="E33:F33"/>
    <mergeCell ref="G33:H33"/>
    <mergeCell ref="I33:J33"/>
    <mergeCell ref="E34:F34"/>
    <mergeCell ref="G34:H34"/>
    <mergeCell ref="I34:J34"/>
    <mergeCell ref="E35:F35"/>
    <mergeCell ref="I35:J35"/>
    <mergeCell ref="E36:F36"/>
    <mergeCell ref="G36:H36"/>
    <mergeCell ref="I36:J36"/>
    <mergeCell ref="E37:F37"/>
    <mergeCell ref="G37:H37"/>
    <mergeCell ref="I37:J37"/>
    <mergeCell ref="E38:F38"/>
    <mergeCell ref="I38:J38"/>
    <mergeCell ref="E39:F39"/>
    <mergeCell ref="G39:H39"/>
    <mergeCell ref="I39:J39"/>
    <mergeCell ref="E40:F40"/>
    <mergeCell ref="G40:H40"/>
    <mergeCell ref="I40:J40"/>
    <mergeCell ref="E41:F41"/>
    <mergeCell ref="I41:J41"/>
    <mergeCell ref="C42:D42"/>
    <mergeCell ref="E42:F42"/>
    <mergeCell ref="G42:H42"/>
    <mergeCell ref="I42:J42"/>
    <mergeCell ref="E43:F43"/>
    <mergeCell ref="G43:H43"/>
    <mergeCell ref="I43:J43"/>
    <mergeCell ref="E44:F44"/>
    <mergeCell ref="G44:H44"/>
    <mergeCell ref="I44:J44"/>
    <mergeCell ref="E45:F45"/>
    <mergeCell ref="I45:J45"/>
    <mergeCell ref="C46:D46"/>
    <mergeCell ref="E46:F46"/>
    <mergeCell ref="G46:H46"/>
    <mergeCell ref="I46:J46"/>
    <mergeCell ref="A47:J47"/>
    <mergeCell ref="A6:A13"/>
    <mergeCell ref="A16:A46"/>
    <mergeCell ref="B17:B29"/>
    <mergeCell ref="B30:B42"/>
    <mergeCell ref="B43:B46"/>
    <mergeCell ref="D6:D7"/>
    <mergeCell ref="B6:C7"/>
    <mergeCell ref="C17:D19"/>
    <mergeCell ref="C20:D22"/>
    <mergeCell ref="C23:D25"/>
    <mergeCell ref="C26:D28"/>
    <mergeCell ref="C30:D32"/>
    <mergeCell ref="C33:D35"/>
    <mergeCell ref="C36:D38"/>
    <mergeCell ref="C39:D41"/>
    <mergeCell ref="C43:D4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selection activeCell="Q13" sqref="Q13"/>
    </sheetView>
  </sheetViews>
  <sheetFormatPr defaultColWidth="12" defaultRowHeight="13.5"/>
  <cols>
    <col min="1" max="1" width="8.33333333333333" style="1" customWidth="1"/>
    <col min="2" max="3" width="9.16666666666667" style="1" customWidth="1"/>
    <col min="4" max="7" width="12" style="1"/>
    <col min="8" max="8" width="14.3333333333333" style="1" customWidth="1"/>
    <col min="9" max="16384" width="12" style="1"/>
  </cols>
  <sheetData>
    <row r="1" s="1" customFormat="1" spans="1:3">
      <c r="A1" s="2" t="s">
        <v>509</v>
      </c>
      <c r="B1" s="2"/>
      <c r="C1" s="2"/>
    </row>
    <row r="2" s="1" customFormat="1" ht="25.5" spans="1:12">
      <c r="A2" s="3" t="s">
        <v>510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9.5" customHeight="1" spans="1:12">
      <c r="A3" s="4" t="s">
        <v>511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19.5" customHeight="1" spans="1:12">
      <c r="A4" s="5" t="s">
        <v>512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="1" customFormat="1" ht="19.5" customHeight="1" spans="1:12">
      <c r="A5" s="5" t="s">
        <v>513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="1" customFormat="1" ht="19.5" customHeight="1" spans="1:12">
      <c r="A6" s="6" t="s">
        <v>514</v>
      </c>
      <c r="B6" s="7"/>
      <c r="C6" s="8"/>
      <c r="D6" s="9" t="s">
        <v>515</v>
      </c>
      <c r="E6" s="10"/>
      <c r="F6" s="10"/>
      <c r="G6" s="10"/>
      <c r="H6" s="10"/>
      <c r="I6" s="10"/>
      <c r="J6" s="10"/>
      <c r="K6" s="10"/>
      <c r="L6" s="42"/>
    </row>
    <row r="7" s="1" customFormat="1" ht="19.5" customHeight="1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3"/>
    </row>
    <row r="8" s="1" customFormat="1" ht="19.5" customHeight="1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4"/>
    </row>
    <row r="9" s="1" customFormat="1" ht="19.5" customHeight="1" spans="1:12">
      <c r="A9" s="21" t="s">
        <v>516</v>
      </c>
      <c r="B9" s="21"/>
      <c r="C9" s="21"/>
      <c r="D9" s="50" t="s">
        <v>517</v>
      </c>
      <c r="E9" s="51"/>
      <c r="F9" s="51"/>
      <c r="G9" s="51"/>
      <c r="H9" s="51"/>
      <c r="I9" s="51"/>
      <c r="J9" s="51"/>
      <c r="K9" s="51"/>
      <c r="L9" s="54"/>
    </row>
    <row r="10" s="1" customFormat="1" ht="19.5" customHeight="1" spans="1:12">
      <c r="A10" s="21"/>
      <c r="B10" s="21"/>
      <c r="C10" s="21"/>
      <c r="D10" s="52"/>
      <c r="E10" s="53"/>
      <c r="F10" s="53"/>
      <c r="G10" s="53"/>
      <c r="H10" s="53"/>
      <c r="I10" s="53"/>
      <c r="J10" s="53"/>
      <c r="K10" s="53"/>
      <c r="L10" s="55"/>
    </row>
    <row r="11" s="1" customFormat="1" ht="19.5" customHeight="1" spans="1:12">
      <c r="A11" s="21" t="s">
        <v>518</v>
      </c>
      <c r="B11" s="21"/>
      <c r="C11" s="21"/>
      <c r="D11" s="22" t="s">
        <v>519</v>
      </c>
      <c r="E11" s="22"/>
      <c r="F11" s="22"/>
      <c r="G11" s="22"/>
      <c r="H11" s="22" t="s">
        <v>520</v>
      </c>
      <c r="I11" s="22"/>
      <c r="J11" s="22"/>
      <c r="K11" s="22"/>
      <c r="L11" s="22"/>
    </row>
    <row r="12" s="1" customFormat="1" ht="19.5" customHeight="1" spans="1:12">
      <c r="A12" s="21"/>
      <c r="B12" s="21"/>
      <c r="C12" s="21"/>
      <c r="D12" s="21" t="s">
        <v>521</v>
      </c>
      <c r="E12" s="21"/>
      <c r="F12" s="21"/>
      <c r="G12" s="21"/>
      <c r="H12" s="23" t="s">
        <v>522</v>
      </c>
      <c r="I12" s="45"/>
      <c r="J12" s="45"/>
      <c r="K12" s="45"/>
      <c r="L12" s="46"/>
    </row>
    <row r="13" s="1" customFormat="1" ht="19.5" customHeight="1" spans="1:12">
      <c r="A13" s="21"/>
      <c r="B13" s="21"/>
      <c r="C13" s="21"/>
      <c r="D13" s="21"/>
      <c r="E13" s="21"/>
      <c r="F13" s="21"/>
      <c r="G13" s="21"/>
      <c r="H13" s="24"/>
      <c r="I13" s="47"/>
      <c r="J13" s="47"/>
      <c r="K13" s="47"/>
      <c r="L13" s="48"/>
    </row>
    <row r="14" s="1" customFormat="1" ht="19.5" customHeight="1" spans="1:12">
      <c r="A14" s="21"/>
      <c r="B14" s="21"/>
      <c r="C14" s="21"/>
      <c r="D14" s="22" t="s">
        <v>523</v>
      </c>
      <c r="E14" s="22"/>
      <c r="F14" s="22"/>
      <c r="G14" s="22"/>
      <c r="H14" s="22"/>
      <c r="I14" s="22"/>
      <c r="J14" s="22"/>
      <c r="K14" s="22"/>
      <c r="L14" s="22"/>
    </row>
    <row r="15" s="1" customFormat="1" ht="19.5" customHeight="1" spans="1:12">
      <c r="A15" s="21"/>
      <c r="B15" s="21"/>
      <c r="C15" s="21"/>
      <c r="D15" s="25" t="s">
        <v>524</v>
      </c>
      <c r="E15" s="26"/>
      <c r="F15" s="26"/>
      <c r="G15" s="27"/>
      <c r="H15" s="22"/>
      <c r="I15" s="22"/>
      <c r="J15" s="22"/>
      <c r="K15" s="22"/>
      <c r="L15" s="22"/>
    </row>
    <row r="16" s="1" customFormat="1" ht="19.5" customHeight="1" spans="1:12">
      <c r="A16" s="21" t="s">
        <v>525</v>
      </c>
      <c r="B16" s="21"/>
      <c r="C16" s="21"/>
      <c r="D16" s="38" t="s">
        <v>526</v>
      </c>
      <c r="E16" s="38"/>
      <c r="F16" s="38"/>
      <c r="G16" s="38"/>
      <c r="H16" s="38"/>
      <c r="I16" s="38"/>
      <c r="J16" s="38"/>
      <c r="K16" s="38"/>
      <c r="L16" s="38"/>
    </row>
    <row r="17" s="1" customFormat="1" ht="19.5" customHeight="1" spans="1:12">
      <c r="A17" s="21"/>
      <c r="B17" s="21"/>
      <c r="C17" s="21"/>
      <c r="D17" s="38"/>
      <c r="E17" s="38"/>
      <c r="F17" s="38"/>
      <c r="G17" s="38"/>
      <c r="H17" s="38"/>
      <c r="I17" s="38"/>
      <c r="J17" s="38"/>
      <c r="K17" s="38"/>
      <c r="L17" s="38"/>
    </row>
    <row r="18" s="1" customFormat="1" ht="19.5" customHeight="1" spans="1:12">
      <c r="A18" s="22" t="s">
        <v>527</v>
      </c>
      <c r="B18" s="22"/>
      <c r="C18" s="22"/>
      <c r="D18" s="5" t="s">
        <v>528</v>
      </c>
      <c r="E18" s="5"/>
      <c r="F18" s="5"/>
      <c r="G18" s="5"/>
      <c r="H18" s="28" t="s">
        <v>529</v>
      </c>
      <c r="I18" s="28"/>
      <c r="J18" s="28" t="s">
        <v>530</v>
      </c>
      <c r="K18" s="28"/>
      <c r="L18" s="28"/>
    </row>
    <row r="19" s="1" customFormat="1" ht="19.5" customHeight="1" spans="1:12">
      <c r="A19" s="22"/>
      <c r="B19" s="22"/>
      <c r="C19" s="22"/>
      <c r="D19" s="5" t="s">
        <v>531</v>
      </c>
      <c r="E19" s="5"/>
      <c r="F19" s="5"/>
      <c r="G19" s="5"/>
      <c r="H19" s="5"/>
      <c r="I19" s="5"/>
      <c r="J19" s="5"/>
      <c r="K19" s="5"/>
      <c r="L19" s="5"/>
    </row>
    <row r="20" s="1" customFormat="1" ht="19.5" customHeight="1" spans="1:12">
      <c r="A20" s="22"/>
      <c r="B20" s="22"/>
      <c r="C20" s="22"/>
      <c r="D20" s="5"/>
      <c r="E20" s="5"/>
      <c r="F20" s="5"/>
      <c r="G20" s="5"/>
      <c r="H20" s="5"/>
      <c r="I20" s="5"/>
      <c r="J20" s="5"/>
      <c r="K20" s="5"/>
      <c r="L20" s="5"/>
    </row>
    <row r="21" s="1" customFormat="1" ht="19.5" customHeight="1" spans="1:12">
      <c r="A21" s="22"/>
      <c r="B21" s="22"/>
      <c r="C21" s="22"/>
      <c r="D21" s="5"/>
      <c r="E21" s="5"/>
      <c r="F21" s="5"/>
      <c r="G21" s="5"/>
      <c r="H21" s="5"/>
      <c r="I21" s="5"/>
      <c r="J21" s="5"/>
      <c r="K21" s="5"/>
      <c r="L21" s="5"/>
    </row>
    <row r="22" s="1" customFormat="1" ht="19.5" customHeight="1" spans="1:12">
      <c r="A22" s="22"/>
      <c r="B22" s="22"/>
      <c r="C22" s="22"/>
      <c r="D22" s="5" t="s">
        <v>532</v>
      </c>
      <c r="E22" s="5"/>
      <c r="F22" s="5"/>
      <c r="G22" s="5"/>
      <c r="H22" s="5"/>
      <c r="I22" s="5"/>
      <c r="J22" s="5"/>
      <c r="K22" s="5"/>
      <c r="L22" s="5"/>
    </row>
    <row r="23" s="1" customFormat="1" ht="36.75" customHeight="1" spans="1:12">
      <c r="A23" s="21" t="s">
        <v>533</v>
      </c>
      <c r="B23" s="21"/>
      <c r="C23" s="21"/>
      <c r="D23" s="22" t="s">
        <v>534</v>
      </c>
      <c r="E23" s="22"/>
      <c r="F23" s="22"/>
      <c r="G23" s="22"/>
      <c r="H23" s="22"/>
      <c r="I23" s="22"/>
      <c r="J23" s="22"/>
      <c r="K23" s="22"/>
      <c r="L23" s="22"/>
    </row>
    <row r="24" s="1" customFormat="1" ht="27.75" customHeight="1" spans="1:12">
      <c r="A24" s="29" t="s">
        <v>535</v>
      </c>
      <c r="B24" s="30" t="s">
        <v>484</v>
      </c>
      <c r="C24" s="30" t="s">
        <v>485</v>
      </c>
      <c r="D24" s="30"/>
      <c r="E24" s="31" t="s">
        <v>536</v>
      </c>
      <c r="F24" s="30" t="s">
        <v>486</v>
      </c>
      <c r="G24" s="30"/>
      <c r="H24" s="30"/>
      <c r="I24" s="30" t="s">
        <v>537</v>
      </c>
      <c r="J24" s="30"/>
      <c r="K24" s="30" t="s">
        <v>538</v>
      </c>
      <c r="L24" s="30"/>
    </row>
    <row r="25" s="1" customFormat="1" ht="19.5" customHeight="1" spans="1:12">
      <c r="A25" s="29"/>
      <c r="B25" s="30" t="s">
        <v>539</v>
      </c>
      <c r="C25" s="32" t="s">
        <v>490</v>
      </c>
      <c r="D25" s="32"/>
      <c r="E25" s="33">
        <v>1</v>
      </c>
      <c r="F25" s="33" t="s">
        <v>540</v>
      </c>
      <c r="G25" s="34"/>
      <c r="H25" s="35"/>
      <c r="I25" s="33" t="s">
        <v>541</v>
      </c>
      <c r="J25" s="35"/>
      <c r="K25" s="30" t="s">
        <v>542</v>
      </c>
      <c r="L25" s="30"/>
    </row>
    <row r="26" s="1" customFormat="1" ht="19.5" customHeight="1" spans="1:12">
      <c r="A26" s="29"/>
      <c r="B26" s="30"/>
      <c r="C26" s="32"/>
      <c r="D26" s="32"/>
      <c r="E26" s="33">
        <v>4</v>
      </c>
      <c r="F26" s="33" t="s">
        <v>543</v>
      </c>
      <c r="G26" s="34"/>
      <c r="H26" s="35"/>
      <c r="I26" s="33" t="s">
        <v>544</v>
      </c>
      <c r="J26" s="35"/>
      <c r="K26" s="30"/>
      <c r="L26" s="30"/>
    </row>
    <row r="27" s="1" customFormat="1" ht="19.5" customHeight="1" spans="1:12">
      <c r="A27" s="29"/>
      <c r="B27" s="30"/>
      <c r="C27" s="32"/>
      <c r="D27" s="32"/>
      <c r="E27" s="33">
        <v>7</v>
      </c>
      <c r="F27" s="33" t="s">
        <v>545</v>
      </c>
      <c r="G27" s="34"/>
      <c r="H27" s="35"/>
      <c r="I27" s="33" t="s">
        <v>546</v>
      </c>
      <c r="J27" s="35"/>
      <c r="K27" s="30"/>
      <c r="L27" s="30"/>
    </row>
    <row r="28" s="1" customFormat="1" ht="57" customHeight="1" spans="1:12">
      <c r="A28" s="21" t="s">
        <v>547</v>
      </c>
      <c r="B28" s="36" t="s">
        <v>548</v>
      </c>
      <c r="C28" s="37"/>
      <c r="D28" s="37"/>
      <c r="E28" s="37"/>
      <c r="F28" s="37"/>
      <c r="G28" s="37"/>
      <c r="H28" s="37"/>
      <c r="I28" s="37"/>
      <c r="J28" s="37"/>
      <c r="K28" s="37"/>
      <c r="L28" s="49"/>
    </row>
    <row r="29" s="1" customFormat="1" ht="57" spans="1:12">
      <c r="A29" s="21" t="s">
        <v>549</v>
      </c>
      <c r="B29" s="38" t="s">
        <v>550</v>
      </c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="1" customFormat="1" ht="14.25" spans="1:12">
      <c r="A30" s="39" t="s">
        <v>551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="1" customFormat="1" ht="14.25" spans="1:12">
      <c r="A31" s="41" t="s">
        <v>552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="1" customFormat="1" ht="14.25" spans="1:12">
      <c r="A32" s="41" t="s">
        <v>553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="56" customFormat="1" ht="48.75" customHeight="1" spans="1:12">
      <c r="A33" s="15" t="s">
        <v>554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="1" customFormat="1" ht="35.25" customHeight="1" spans="1:12">
      <c r="A34" s="15" t="s">
        <v>555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="56" customFormat="1" ht="36.75" customHeight="1" spans="1:13">
      <c r="A35" s="15" t="s">
        <v>556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57"/>
    </row>
    <row r="36" s="1" customFormat="1" ht="20.25" customHeight="1" spans="1:12">
      <c r="A36" s="41" t="s">
        <v>557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</sheetData>
  <mergeCells count="47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B28:L28"/>
    <mergeCell ref="B29:L29"/>
    <mergeCell ref="A33:L33"/>
    <mergeCell ref="A34:L34"/>
    <mergeCell ref="A35:L35"/>
    <mergeCell ref="A24:A27"/>
    <mergeCell ref="B25:B27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5:D27"/>
    <mergeCell ref="K25:L27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Q13" sqref="Q13"/>
    </sheetView>
  </sheetViews>
  <sheetFormatPr defaultColWidth="12" defaultRowHeight="13.5"/>
  <cols>
    <col min="1" max="1" width="8.33333333333333" style="1" customWidth="1"/>
    <col min="2" max="3" width="9.16666666666667" style="1" customWidth="1"/>
    <col min="4" max="7" width="12" style="1"/>
    <col min="8" max="8" width="14.3333333333333" style="1" customWidth="1"/>
    <col min="9" max="16384" width="12" style="1"/>
  </cols>
  <sheetData>
    <row r="1" s="1" customFormat="1" spans="1:3">
      <c r="A1" s="2" t="s">
        <v>509</v>
      </c>
      <c r="B1" s="2"/>
      <c r="C1" s="2"/>
    </row>
    <row r="2" s="1" customFormat="1" ht="25.5" spans="1:12">
      <c r="A2" s="3" t="s">
        <v>510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9.5" customHeight="1" spans="1:12">
      <c r="A3" s="4" t="s">
        <v>511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19.5" customHeight="1" spans="1:12">
      <c r="A4" s="5" t="s">
        <v>558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="1" customFormat="1" ht="19.5" customHeight="1" spans="1:12">
      <c r="A5" s="5" t="s">
        <v>513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="1" customFormat="1" ht="19.5" customHeight="1" spans="1:12">
      <c r="A6" s="6" t="s">
        <v>514</v>
      </c>
      <c r="B6" s="7"/>
      <c r="C6" s="8"/>
      <c r="D6" s="9" t="s">
        <v>515</v>
      </c>
      <c r="E6" s="10"/>
      <c r="F6" s="10"/>
      <c r="G6" s="10"/>
      <c r="H6" s="10"/>
      <c r="I6" s="10"/>
      <c r="J6" s="10"/>
      <c r="K6" s="10"/>
      <c r="L6" s="42"/>
    </row>
    <row r="7" s="1" customFormat="1" ht="19.5" customHeight="1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3"/>
    </row>
    <row r="8" s="1" customFormat="1" ht="19.5" customHeight="1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4"/>
    </row>
    <row r="9" s="1" customFormat="1" ht="19.5" customHeight="1" spans="1:12">
      <c r="A9" s="21" t="s">
        <v>516</v>
      </c>
      <c r="B9" s="21"/>
      <c r="C9" s="21"/>
      <c r="D9" s="50" t="s">
        <v>517</v>
      </c>
      <c r="E9" s="51"/>
      <c r="F9" s="51"/>
      <c r="G9" s="51"/>
      <c r="H9" s="51"/>
      <c r="I9" s="51"/>
      <c r="J9" s="51"/>
      <c r="K9" s="51"/>
      <c r="L9" s="54"/>
    </row>
    <row r="10" s="1" customFormat="1" ht="19.5" customHeight="1" spans="1:12">
      <c r="A10" s="21"/>
      <c r="B10" s="21"/>
      <c r="C10" s="21"/>
      <c r="D10" s="52"/>
      <c r="E10" s="53"/>
      <c r="F10" s="53"/>
      <c r="G10" s="53"/>
      <c r="H10" s="53"/>
      <c r="I10" s="53"/>
      <c r="J10" s="53"/>
      <c r="K10" s="53"/>
      <c r="L10" s="55"/>
    </row>
    <row r="11" s="1" customFormat="1" ht="19.5" customHeight="1" spans="1:12">
      <c r="A11" s="21" t="s">
        <v>518</v>
      </c>
      <c r="B11" s="21"/>
      <c r="C11" s="21"/>
      <c r="D11" s="22" t="s">
        <v>519</v>
      </c>
      <c r="E11" s="22"/>
      <c r="F11" s="22"/>
      <c r="G11" s="22"/>
      <c r="H11" s="22" t="s">
        <v>520</v>
      </c>
      <c r="I11" s="22"/>
      <c r="J11" s="22"/>
      <c r="K11" s="22"/>
      <c r="L11" s="22"/>
    </row>
    <row r="12" s="1" customFormat="1" ht="19.5" customHeight="1" spans="1:12">
      <c r="A12" s="21"/>
      <c r="B12" s="21"/>
      <c r="C12" s="21"/>
      <c r="D12" s="21" t="s">
        <v>521</v>
      </c>
      <c r="E12" s="21"/>
      <c r="F12" s="21"/>
      <c r="G12" s="21"/>
      <c r="H12" s="23" t="s">
        <v>559</v>
      </c>
      <c r="I12" s="45"/>
      <c r="J12" s="45"/>
      <c r="K12" s="45"/>
      <c r="L12" s="46"/>
    </row>
    <row r="13" s="1" customFormat="1" ht="19.5" customHeight="1" spans="1:12">
      <c r="A13" s="21"/>
      <c r="B13" s="21"/>
      <c r="C13" s="21"/>
      <c r="D13" s="21"/>
      <c r="E13" s="21"/>
      <c r="F13" s="21"/>
      <c r="G13" s="21"/>
      <c r="H13" s="24"/>
      <c r="I13" s="47"/>
      <c r="J13" s="47"/>
      <c r="K13" s="47"/>
      <c r="L13" s="48"/>
    </row>
    <row r="14" s="1" customFormat="1" ht="19.5" customHeight="1" spans="1:12">
      <c r="A14" s="21"/>
      <c r="B14" s="21"/>
      <c r="C14" s="21"/>
      <c r="D14" s="22" t="s">
        <v>523</v>
      </c>
      <c r="E14" s="22"/>
      <c r="F14" s="22"/>
      <c r="G14" s="22"/>
      <c r="H14" s="22"/>
      <c r="I14" s="22"/>
      <c r="J14" s="22"/>
      <c r="K14" s="22"/>
      <c r="L14" s="22"/>
    </row>
    <row r="15" s="1" customFormat="1" ht="19.5" customHeight="1" spans="1:12">
      <c r="A15" s="21"/>
      <c r="B15" s="21"/>
      <c r="C15" s="21"/>
      <c r="D15" s="25" t="s">
        <v>524</v>
      </c>
      <c r="E15" s="26"/>
      <c r="F15" s="26"/>
      <c r="G15" s="27"/>
      <c r="H15" s="22"/>
      <c r="I15" s="22"/>
      <c r="J15" s="22"/>
      <c r="K15" s="22"/>
      <c r="L15" s="22"/>
    </row>
    <row r="16" s="1" customFormat="1" ht="19.5" customHeight="1" spans="1:12">
      <c r="A16" s="21" t="s">
        <v>525</v>
      </c>
      <c r="B16" s="21"/>
      <c r="C16" s="21"/>
      <c r="D16" s="38"/>
      <c r="E16" s="38"/>
      <c r="F16" s="38"/>
      <c r="G16" s="38"/>
      <c r="H16" s="38"/>
      <c r="I16" s="38"/>
      <c r="J16" s="38"/>
      <c r="K16" s="38"/>
      <c r="L16" s="38"/>
    </row>
    <row r="17" s="1" customFormat="1" ht="19.5" customHeight="1" spans="1:12">
      <c r="A17" s="21"/>
      <c r="B17" s="21"/>
      <c r="C17" s="21"/>
      <c r="D17" s="38"/>
      <c r="E17" s="38"/>
      <c r="F17" s="38"/>
      <c r="G17" s="38"/>
      <c r="H17" s="38"/>
      <c r="I17" s="38"/>
      <c r="J17" s="38"/>
      <c r="K17" s="38"/>
      <c r="L17" s="38"/>
    </row>
    <row r="18" s="1" customFormat="1" ht="19.5" customHeight="1" spans="1:12">
      <c r="A18" s="22" t="s">
        <v>527</v>
      </c>
      <c r="B18" s="22"/>
      <c r="C18" s="22"/>
      <c r="D18" s="5" t="s">
        <v>528</v>
      </c>
      <c r="E18" s="5"/>
      <c r="F18" s="5"/>
      <c r="G18" s="5"/>
      <c r="H18" s="28" t="s">
        <v>560</v>
      </c>
      <c r="I18" s="28"/>
      <c r="J18" s="28" t="s">
        <v>530</v>
      </c>
      <c r="K18" s="28"/>
      <c r="L18" s="28"/>
    </row>
    <row r="19" s="1" customFormat="1" ht="19.5" customHeight="1" spans="1:12">
      <c r="A19" s="22"/>
      <c r="B19" s="22"/>
      <c r="C19" s="22"/>
      <c r="D19" s="5" t="s">
        <v>531</v>
      </c>
      <c r="E19" s="5"/>
      <c r="F19" s="5"/>
      <c r="G19" s="5"/>
      <c r="H19" s="5"/>
      <c r="I19" s="5"/>
      <c r="J19" s="5"/>
      <c r="K19" s="5"/>
      <c r="L19" s="5"/>
    </row>
    <row r="20" s="1" customFormat="1" ht="19.5" customHeight="1" spans="1:12">
      <c r="A20" s="22"/>
      <c r="B20" s="22"/>
      <c r="C20" s="22"/>
      <c r="D20" s="5"/>
      <c r="E20" s="5"/>
      <c r="F20" s="5"/>
      <c r="G20" s="5"/>
      <c r="H20" s="5"/>
      <c r="I20" s="5"/>
      <c r="J20" s="5"/>
      <c r="K20" s="5"/>
      <c r="L20" s="5"/>
    </row>
    <row r="21" s="1" customFormat="1" ht="19.5" customHeight="1" spans="1:12">
      <c r="A21" s="22"/>
      <c r="B21" s="22"/>
      <c r="C21" s="22"/>
      <c r="D21" s="5"/>
      <c r="E21" s="5"/>
      <c r="F21" s="5"/>
      <c r="G21" s="5"/>
      <c r="H21" s="5"/>
      <c r="I21" s="5"/>
      <c r="J21" s="5"/>
      <c r="K21" s="5"/>
      <c r="L21" s="5"/>
    </row>
    <row r="22" s="1" customFormat="1" ht="19.5" customHeight="1" spans="1:12">
      <c r="A22" s="22"/>
      <c r="B22" s="22"/>
      <c r="C22" s="22"/>
      <c r="D22" s="5" t="s">
        <v>532</v>
      </c>
      <c r="E22" s="5"/>
      <c r="F22" s="5"/>
      <c r="G22" s="5"/>
      <c r="H22" s="5"/>
      <c r="I22" s="5"/>
      <c r="J22" s="5"/>
      <c r="K22" s="5"/>
      <c r="L22" s="5"/>
    </row>
    <row r="23" s="1" customFormat="1" ht="36.75" customHeight="1" spans="1:12">
      <c r="A23" s="21" t="s">
        <v>533</v>
      </c>
      <c r="B23" s="21"/>
      <c r="C23" s="21"/>
      <c r="D23" s="22" t="s">
        <v>561</v>
      </c>
      <c r="E23" s="22"/>
      <c r="F23" s="22"/>
      <c r="G23" s="22"/>
      <c r="H23" s="22"/>
      <c r="I23" s="22"/>
      <c r="J23" s="22"/>
      <c r="K23" s="22"/>
      <c r="L23" s="22"/>
    </row>
    <row r="24" s="1" customFormat="1" ht="27.75" customHeight="1" spans="1:12">
      <c r="A24" s="29" t="s">
        <v>535</v>
      </c>
      <c r="B24" s="30" t="s">
        <v>484</v>
      </c>
      <c r="C24" s="30" t="s">
        <v>485</v>
      </c>
      <c r="D24" s="30"/>
      <c r="E24" s="31" t="s">
        <v>536</v>
      </c>
      <c r="F24" s="30" t="s">
        <v>486</v>
      </c>
      <c r="G24" s="30"/>
      <c r="H24" s="30"/>
      <c r="I24" s="30" t="s">
        <v>537</v>
      </c>
      <c r="J24" s="30"/>
      <c r="K24" s="30" t="s">
        <v>538</v>
      </c>
      <c r="L24" s="30"/>
    </row>
    <row r="25" s="1" customFormat="1" ht="57" customHeight="1" spans="1:12">
      <c r="A25" s="21" t="s">
        <v>547</v>
      </c>
      <c r="B25" s="36" t="s">
        <v>548</v>
      </c>
      <c r="C25" s="37"/>
      <c r="D25" s="37"/>
      <c r="E25" s="37"/>
      <c r="F25" s="37"/>
      <c r="G25" s="37"/>
      <c r="H25" s="37"/>
      <c r="I25" s="37"/>
      <c r="J25" s="37"/>
      <c r="K25" s="37"/>
      <c r="L25" s="49"/>
    </row>
    <row r="26" s="1" customFormat="1" ht="57" spans="1:12">
      <c r="A26" s="21" t="s">
        <v>549</v>
      </c>
      <c r="B26" s="38" t="s">
        <v>550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="1" customFormat="1" ht="14.25" spans="1:12">
      <c r="A27" s="39" t="s">
        <v>551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="1" customFormat="1" ht="14.25" spans="1:12">
      <c r="A28" s="41" t="s">
        <v>552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="1" customFormat="1" ht="14.25" spans="1:12">
      <c r="A29" s="41" t="s">
        <v>553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</row>
    <row r="30" s="56" customFormat="1" ht="48.75" customHeight="1" spans="1:12">
      <c r="A30" s="15" t="s">
        <v>554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="1" customFormat="1" ht="35.25" customHeight="1" spans="1:12">
      <c r="A31" s="15" t="s">
        <v>555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="56" customFormat="1" ht="36.75" customHeight="1" spans="1:13">
      <c r="A32" s="15" t="s">
        <v>556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57"/>
    </row>
    <row r="33" s="1" customFormat="1" ht="20.25" customHeight="1" spans="1:12">
      <c r="A33" s="41" t="s">
        <v>557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</sheetData>
  <mergeCells count="37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B25:L25"/>
    <mergeCell ref="B26:L26"/>
    <mergeCell ref="A30:L30"/>
    <mergeCell ref="A31:L31"/>
    <mergeCell ref="A32:L32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Q13" sqref="Q13"/>
    </sheetView>
  </sheetViews>
  <sheetFormatPr defaultColWidth="12" defaultRowHeight="13.5"/>
  <cols>
    <col min="1" max="1" width="8.33333333333333" style="1" customWidth="1"/>
    <col min="2" max="3" width="9.16666666666667" style="1" customWidth="1"/>
    <col min="4" max="7" width="12" style="1"/>
    <col min="8" max="8" width="14.3333333333333" style="1" customWidth="1"/>
    <col min="9" max="16384" width="12" style="1"/>
  </cols>
  <sheetData>
    <row r="1" s="1" customFormat="1" spans="1:3">
      <c r="A1" s="2" t="s">
        <v>509</v>
      </c>
      <c r="B1" s="2"/>
      <c r="C1" s="2"/>
    </row>
    <row r="2" s="1" customFormat="1" ht="25.5" spans="1:12">
      <c r="A2" s="3" t="s">
        <v>510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9.5" customHeight="1" spans="1:12">
      <c r="A3" s="4" t="s">
        <v>511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19.5" customHeight="1" spans="1:12">
      <c r="A4" s="5" t="s">
        <v>562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="1" customFormat="1" ht="19.5" customHeight="1" spans="1:12">
      <c r="A5" s="5" t="s">
        <v>513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="1" customFormat="1" ht="19.5" customHeight="1" spans="1:12">
      <c r="A6" s="6" t="s">
        <v>514</v>
      </c>
      <c r="B6" s="7"/>
      <c r="C6" s="8"/>
      <c r="D6" s="9" t="s">
        <v>515</v>
      </c>
      <c r="E6" s="10"/>
      <c r="F6" s="10"/>
      <c r="G6" s="10"/>
      <c r="H6" s="10"/>
      <c r="I6" s="10"/>
      <c r="J6" s="10"/>
      <c r="K6" s="10"/>
      <c r="L6" s="42"/>
    </row>
    <row r="7" s="1" customFormat="1" ht="19.5" customHeight="1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3"/>
    </row>
    <row r="8" s="1" customFormat="1" ht="19.5" customHeight="1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4"/>
    </row>
    <row r="9" s="1" customFormat="1" ht="19.5" customHeight="1" spans="1:12">
      <c r="A9" s="21" t="s">
        <v>516</v>
      </c>
      <c r="B9" s="21"/>
      <c r="C9" s="21"/>
      <c r="D9" s="50" t="s">
        <v>517</v>
      </c>
      <c r="E9" s="51"/>
      <c r="F9" s="51"/>
      <c r="G9" s="51"/>
      <c r="H9" s="51"/>
      <c r="I9" s="51"/>
      <c r="J9" s="51"/>
      <c r="K9" s="51"/>
      <c r="L9" s="54"/>
    </row>
    <row r="10" s="1" customFormat="1" ht="19.5" customHeight="1" spans="1:12">
      <c r="A10" s="21"/>
      <c r="B10" s="21"/>
      <c r="C10" s="21"/>
      <c r="D10" s="52"/>
      <c r="E10" s="53"/>
      <c r="F10" s="53"/>
      <c r="G10" s="53"/>
      <c r="H10" s="53"/>
      <c r="I10" s="53"/>
      <c r="J10" s="53"/>
      <c r="K10" s="53"/>
      <c r="L10" s="55"/>
    </row>
    <row r="11" s="1" customFormat="1" ht="19.5" customHeight="1" spans="1:12">
      <c r="A11" s="21" t="s">
        <v>518</v>
      </c>
      <c r="B11" s="21"/>
      <c r="C11" s="21"/>
      <c r="D11" s="22" t="s">
        <v>519</v>
      </c>
      <c r="E11" s="22"/>
      <c r="F11" s="22"/>
      <c r="G11" s="22"/>
      <c r="H11" s="22" t="s">
        <v>520</v>
      </c>
      <c r="I11" s="22"/>
      <c r="J11" s="22"/>
      <c r="K11" s="22"/>
      <c r="L11" s="22"/>
    </row>
    <row r="12" s="1" customFormat="1" ht="19.5" customHeight="1" spans="1:12">
      <c r="A12" s="21"/>
      <c r="B12" s="21"/>
      <c r="C12" s="21"/>
      <c r="D12" s="21" t="s">
        <v>521</v>
      </c>
      <c r="E12" s="21"/>
      <c r="F12" s="21"/>
      <c r="G12" s="21"/>
      <c r="H12" s="23" t="s">
        <v>563</v>
      </c>
      <c r="I12" s="45"/>
      <c r="J12" s="45"/>
      <c r="K12" s="45"/>
      <c r="L12" s="46"/>
    </row>
    <row r="13" s="1" customFormat="1" ht="19.5" customHeight="1" spans="1:12">
      <c r="A13" s="21"/>
      <c r="B13" s="21"/>
      <c r="C13" s="21"/>
      <c r="D13" s="21"/>
      <c r="E13" s="21"/>
      <c r="F13" s="21"/>
      <c r="G13" s="21"/>
      <c r="H13" s="24"/>
      <c r="I13" s="47"/>
      <c r="J13" s="47"/>
      <c r="K13" s="47"/>
      <c r="L13" s="48"/>
    </row>
    <row r="14" s="1" customFormat="1" ht="19.5" customHeight="1" spans="1:12">
      <c r="A14" s="21"/>
      <c r="B14" s="21"/>
      <c r="C14" s="21"/>
      <c r="D14" s="22" t="s">
        <v>523</v>
      </c>
      <c r="E14" s="22"/>
      <c r="F14" s="22"/>
      <c r="G14" s="22"/>
      <c r="H14" s="22"/>
      <c r="I14" s="22"/>
      <c r="J14" s="22"/>
      <c r="K14" s="22"/>
      <c r="L14" s="22"/>
    </row>
    <row r="15" s="1" customFormat="1" ht="19.5" customHeight="1" spans="1:12">
      <c r="A15" s="21"/>
      <c r="B15" s="21"/>
      <c r="C15" s="21"/>
      <c r="D15" s="25" t="s">
        <v>524</v>
      </c>
      <c r="E15" s="26"/>
      <c r="F15" s="26"/>
      <c r="G15" s="27"/>
      <c r="H15" s="22"/>
      <c r="I15" s="22"/>
      <c r="J15" s="22"/>
      <c r="K15" s="22"/>
      <c r="L15" s="22"/>
    </row>
    <row r="16" s="1" customFormat="1" ht="19.5" customHeight="1" spans="1:12">
      <c r="A16" s="21" t="s">
        <v>525</v>
      </c>
      <c r="B16" s="21"/>
      <c r="C16" s="21"/>
      <c r="D16" s="38"/>
      <c r="E16" s="38"/>
      <c r="F16" s="38"/>
      <c r="G16" s="38"/>
      <c r="H16" s="38"/>
      <c r="I16" s="38"/>
      <c r="J16" s="38"/>
      <c r="K16" s="38"/>
      <c r="L16" s="38"/>
    </row>
    <row r="17" s="1" customFormat="1" ht="19.5" customHeight="1" spans="1:12">
      <c r="A17" s="21"/>
      <c r="B17" s="21"/>
      <c r="C17" s="21"/>
      <c r="D17" s="38"/>
      <c r="E17" s="38"/>
      <c r="F17" s="38"/>
      <c r="G17" s="38"/>
      <c r="H17" s="38"/>
      <c r="I17" s="38"/>
      <c r="J17" s="38"/>
      <c r="K17" s="38"/>
      <c r="L17" s="38"/>
    </row>
    <row r="18" s="1" customFormat="1" ht="19.5" customHeight="1" spans="1:12">
      <c r="A18" s="22" t="s">
        <v>527</v>
      </c>
      <c r="B18" s="22"/>
      <c r="C18" s="22"/>
      <c r="D18" s="5" t="s">
        <v>528</v>
      </c>
      <c r="E18" s="5"/>
      <c r="F18" s="5"/>
      <c r="G18" s="5"/>
      <c r="H18" s="28" t="s">
        <v>564</v>
      </c>
      <c r="I18" s="28"/>
      <c r="J18" s="28" t="s">
        <v>530</v>
      </c>
      <c r="K18" s="28"/>
      <c r="L18" s="28"/>
    </row>
    <row r="19" s="1" customFormat="1" ht="19.5" customHeight="1" spans="1:12">
      <c r="A19" s="22"/>
      <c r="B19" s="22"/>
      <c r="C19" s="22"/>
      <c r="D19" s="5" t="s">
        <v>531</v>
      </c>
      <c r="E19" s="5"/>
      <c r="F19" s="5"/>
      <c r="G19" s="5"/>
      <c r="H19" s="5"/>
      <c r="I19" s="5"/>
      <c r="J19" s="5"/>
      <c r="K19" s="5"/>
      <c r="L19" s="5"/>
    </row>
    <row r="20" s="1" customFormat="1" ht="19.5" customHeight="1" spans="1:12">
      <c r="A20" s="22"/>
      <c r="B20" s="22"/>
      <c r="C20" s="22"/>
      <c r="D20" s="5"/>
      <c r="E20" s="5"/>
      <c r="F20" s="5"/>
      <c r="G20" s="5"/>
      <c r="H20" s="5"/>
      <c r="I20" s="5"/>
      <c r="J20" s="5"/>
      <c r="K20" s="5"/>
      <c r="L20" s="5"/>
    </row>
    <row r="21" s="1" customFormat="1" ht="19.5" customHeight="1" spans="1:12">
      <c r="A21" s="22"/>
      <c r="B21" s="22"/>
      <c r="C21" s="22"/>
      <c r="D21" s="5"/>
      <c r="E21" s="5"/>
      <c r="F21" s="5"/>
      <c r="G21" s="5"/>
      <c r="H21" s="5"/>
      <c r="I21" s="5"/>
      <c r="J21" s="5"/>
      <c r="K21" s="5"/>
      <c r="L21" s="5"/>
    </row>
    <row r="22" s="1" customFormat="1" ht="19.5" customHeight="1" spans="1:12">
      <c r="A22" s="22"/>
      <c r="B22" s="22"/>
      <c r="C22" s="22"/>
      <c r="D22" s="5" t="s">
        <v>532</v>
      </c>
      <c r="E22" s="5"/>
      <c r="F22" s="5"/>
      <c r="G22" s="5"/>
      <c r="H22" s="5"/>
      <c r="I22" s="5"/>
      <c r="J22" s="5"/>
      <c r="K22" s="5"/>
      <c r="L22" s="5"/>
    </row>
    <row r="23" s="1" customFormat="1" ht="36.75" customHeight="1" spans="1:12">
      <c r="A23" s="21" t="s">
        <v>533</v>
      </c>
      <c r="B23" s="21"/>
      <c r="C23" s="21"/>
      <c r="D23" s="22" t="s">
        <v>565</v>
      </c>
      <c r="E23" s="22"/>
      <c r="F23" s="22"/>
      <c r="G23" s="22"/>
      <c r="H23" s="22"/>
      <c r="I23" s="22"/>
      <c r="J23" s="22"/>
      <c r="K23" s="22"/>
      <c r="L23" s="22"/>
    </row>
    <row r="24" s="1" customFormat="1" ht="27.75" customHeight="1" spans="1:12">
      <c r="A24" s="29" t="s">
        <v>535</v>
      </c>
      <c r="B24" s="30" t="s">
        <v>484</v>
      </c>
      <c r="C24" s="30" t="s">
        <v>485</v>
      </c>
      <c r="D24" s="30"/>
      <c r="E24" s="31" t="s">
        <v>536</v>
      </c>
      <c r="F24" s="30" t="s">
        <v>486</v>
      </c>
      <c r="G24" s="30"/>
      <c r="H24" s="30"/>
      <c r="I24" s="30" t="s">
        <v>537</v>
      </c>
      <c r="J24" s="30"/>
      <c r="K24" s="30" t="s">
        <v>538</v>
      </c>
      <c r="L24" s="30"/>
    </row>
    <row r="25" s="1" customFormat="1" ht="19.5" customHeight="1" spans="1:12">
      <c r="A25" s="29"/>
      <c r="B25" s="30"/>
      <c r="C25" s="32"/>
      <c r="D25" s="32"/>
      <c r="E25" s="33">
        <v>7</v>
      </c>
      <c r="F25" s="33" t="s">
        <v>545</v>
      </c>
      <c r="G25" s="34"/>
      <c r="H25" s="35"/>
      <c r="I25" s="33" t="s">
        <v>546</v>
      </c>
      <c r="J25" s="35"/>
      <c r="K25" s="30"/>
      <c r="L25" s="30"/>
    </row>
    <row r="26" s="1" customFormat="1" ht="57" customHeight="1" spans="1:12">
      <c r="A26" s="21" t="s">
        <v>547</v>
      </c>
      <c r="B26" s="36" t="s">
        <v>548</v>
      </c>
      <c r="C26" s="37"/>
      <c r="D26" s="37"/>
      <c r="E26" s="37"/>
      <c r="F26" s="37"/>
      <c r="G26" s="37"/>
      <c r="H26" s="37"/>
      <c r="I26" s="37"/>
      <c r="J26" s="37"/>
      <c r="K26" s="37"/>
      <c r="L26" s="49"/>
    </row>
    <row r="27" s="1" customFormat="1" ht="57" spans="1:12">
      <c r="A27" s="21" t="s">
        <v>549</v>
      </c>
      <c r="B27" s="38" t="s">
        <v>550</v>
      </c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="1" customFormat="1" ht="14.25" spans="1:12">
      <c r="A28" s="39" t="s">
        <v>551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="1" customFormat="1" ht="14.25" spans="1:12">
      <c r="A29" s="41" t="s">
        <v>552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</row>
    <row r="30" s="1" customFormat="1" ht="14.25" spans="1:12">
      <c r="A30" s="41" t="s">
        <v>553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="56" customFormat="1" ht="48.75" customHeight="1" spans="1:12">
      <c r="A31" s="15" t="s">
        <v>554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="1" customFormat="1" ht="35.25" customHeight="1" spans="1:12">
      <c r="A32" s="15" t="s">
        <v>555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="56" customFormat="1" ht="36.75" customHeight="1" spans="1:13">
      <c r="A33" s="15" t="s">
        <v>556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57"/>
    </row>
    <row r="34" s="1" customFormat="1" ht="20.25" customHeight="1" spans="1:12">
      <c r="A34" s="41" t="s">
        <v>557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</sheetData>
  <mergeCells count="42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C25:D25"/>
    <mergeCell ref="F25:H25"/>
    <mergeCell ref="I25:J25"/>
    <mergeCell ref="K25:L25"/>
    <mergeCell ref="B26:L26"/>
    <mergeCell ref="B27:L27"/>
    <mergeCell ref="A31:L31"/>
    <mergeCell ref="A32:L32"/>
    <mergeCell ref="A33:L33"/>
    <mergeCell ref="A24:A25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Q13" sqref="Q13"/>
    </sheetView>
  </sheetViews>
  <sheetFormatPr defaultColWidth="12" defaultRowHeight="13.5"/>
  <cols>
    <col min="1" max="1" width="8.33333333333333" style="1" customWidth="1"/>
    <col min="2" max="3" width="9.16666666666667" style="1" customWidth="1"/>
    <col min="4" max="7" width="12" style="1"/>
    <col min="8" max="8" width="14.3333333333333" style="1" customWidth="1"/>
    <col min="9" max="16384" width="12" style="1"/>
  </cols>
  <sheetData>
    <row r="1" s="1" customFormat="1" spans="1:3">
      <c r="A1" s="2" t="s">
        <v>509</v>
      </c>
      <c r="B1" s="2"/>
      <c r="C1" s="2"/>
    </row>
    <row r="2" s="1" customFormat="1" ht="25.5" spans="1:12">
      <c r="A2" s="3" t="s">
        <v>510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9.5" customHeight="1" spans="1:12">
      <c r="A3" s="4" t="s">
        <v>511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19.5" customHeight="1" spans="1:12">
      <c r="A4" s="5" t="s">
        <v>566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="1" customFormat="1" ht="19.5" customHeight="1" spans="1:12">
      <c r="A5" s="5" t="s">
        <v>513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="1" customFormat="1" ht="19.5" customHeight="1" spans="1:12">
      <c r="A6" s="6" t="s">
        <v>514</v>
      </c>
      <c r="B6" s="7"/>
      <c r="C6" s="8"/>
      <c r="D6" s="9" t="s">
        <v>515</v>
      </c>
      <c r="E6" s="10"/>
      <c r="F6" s="10"/>
      <c r="G6" s="10"/>
      <c r="H6" s="10"/>
      <c r="I6" s="10"/>
      <c r="J6" s="10"/>
      <c r="K6" s="10"/>
      <c r="L6" s="42"/>
    </row>
    <row r="7" s="1" customFormat="1" ht="19.5" customHeight="1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3"/>
    </row>
    <row r="8" s="1" customFormat="1" ht="19.5" customHeight="1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4"/>
    </row>
    <row r="9" s="1" customFormat="1" ht="19.5" customHeight="1" spans="1:12">
      <c r="A9" s="21" t="s">
        <v>516</v>
      </c>
      <c r="B9" s="21"/>
      <c r="C9" s="21"/>
      <c r="D9" s="50"/>
      <c r="E9" s="51"/>
      <c r="F9" s="51"/>
      <c r="G9" s="51"/>
      <c r="H9" s="51"/>
      <c r="I9" s="51"/>
      <c r="J9" s="51"/>
      <c r="K9" s="51"/>
      <c r="L9" s="54"/>
    </row>
    <row r="10" s="1" customFormat="1" ht="19.5" customHeight="1" spans="1:12">
      <c r="A10" s="21"/>
      <c r="B10" s="21"/>
      <c r="C10" s="21"/>
      <c r="D10" s="52"/>
      <c r="E10" s="53"/>
      <c r="F10" s="53"/>
      <c r="G10" s="53"/>
      <c r="H10" s="53"/>
      <c r="I10" s="53"/>
      <c r="J10" s="53"/>
      <c r="K10" s="53"/>
      <c r="L10" s="55"/>
    </row>
    <row r="11" s="1" customFormat="1" ht="19.5" customHeight="1" spans="1:12">
      <c r="A11" s="21" t="s">
        <v>518</v>
      </c>
      <c r="B11" s="21"/>
      <c r="C11" s="21"/>
      <c r="D11" s="22" t="s">
        <v>519</v>
      </c>
      <c r="E11" s="22"/>
      <c r="F11" s="22"/>
      <c r="G11" s="22"/>
      <c r="H11" s="22" t="s">
        <v>520</v>
      </c>
      <c r="I11" s="22"/>
      <c r="J11" s="22"/>
      <c r="K11" s="22"/>
      <c r="L11" s="22"/>
    </row>
    <row r="12" s="1" customFormat="1" ht="19.5" customHeight="1" spans="1:12">
      <c r="A12" s="21"/>
      <c r="B12" s="21"/>
      <c r="C12" s="21"/>
      <c r="D12" s="21" t="s">
        <v>521</v>
      </c>
      <c r="E12" s="21"/>
      <c r="F12" s="21"/>
      <c r="G12" s="21"/>
      <c r="H12" s="23" t="s">
        <v>567</v>
      </c>
      <c r="I12" s="45"/>
      <c r="J12" s="45"/>
      <c r="K12" s="45"/>
      <c r="L12" s="46"/>
    </row>
    <row r="13" s="1" customFormat="1" ht="19.5" customHeight="1" spans="1:12">
      <c r="A13" s="21"/>
      <c r="B13" s="21"/>
      <c r="C13" s="21"/>
      <c r="D13" s="21"/>
      <c r="E13" s="21"/>
      <c r="F13" s="21"/>
      <c r="G13" s="21"/>
      <c r="H13" s="24"/>
      <c r="I13" s="47"/>
      <c r="J13" s="47"/>
      <c r="K13" s="47"/>
      <c r="L13" s="48"/>
    </row>
    <row r="14" s="1" customFormat="1" ht="19.5" customHeight="1" spans="1:12">
      <c r="A14" s="21"/>
      <c r="B14" s="21"/>
      <c r="C14" s="21"/>
      <c r="D14" s="22" t="s">
        <v>523</v>
      </c>
      <c r="E14" s="22"/>
      <c r="F14" s="22"/>
      <c r="G14" s="22"/>
      <c r="H14" s="22"/>
      <c r="I14" s="22"/>
      <c r="J14" s="22"/>
      <c r="K14" s="22"/>
      <c r="L14" s="22"/>
    </row>
    <row r="15" s="1" customFormat="1" ht="19.5" customHeight="1" spans="1:12">
      <c r="A15" s="21"/>
      <c r="B15" s="21"/>
      <c r="C15" s="21"/>
      <c r="D15" s="25" t="s">
        <v>524</v>
      </c>
      <c r="E15" s="26"/>
      <c r="F15" s="26"/>
      <c r="G15" s="27"/>
      <c r="H15" s="22"/>
      <c r="I15" s="22"/>
      <c r="J15" s="22"/>
      <c r="K15" s="22"/>
      <c r="L15" s="22"/>
    </row>
    <row r="16" s="1" customFormat="1" ht="19.5" customHeight="1" spans="1:12">
      <c r="A16" s="21" t="s">
        <v>525</v>
      </c>
      <c r="B16" s="21"/>
      <c r="C16" s="21"/>
      <c r="D16" s="38"/>
      <c r="E16" s="38"/>
      <c r="F16" s="38"/>
      <c r="G16" s="38"/>
      <c r="H16" s="38"/>
      <c r="I16" s="38"/>
      <c r="J16" s="38"/>
      <c r="K16" s="38"/>
      <c r="L16" s="38"/>
    </row>
    <row r="17" s="1" customFormat="1" ht="19.5" customHeight="1" spans="1:12">
      <c r="A17" s="21"/>
      <c r="B17" s="21"/>
      <c r="C17" s="21"/>
      <c r="D17" s="38"/>
      <c r="E17" s="38"/>
      <c r="F17" s="38"/>
      <c r="G17" s="38"/>
      <c r="H17" s="38"/>
      <c r="I17" s="38"/>
      <c r="J17" s="38"/>
      <c r="K17" s="38"/>
      <c r="L17" s="38"/>
    </row>
    <row r="18" s="1" customFormat="1" ht="19.5" customHeight="1" spans="1:12">
      <c r="A18" s="22" t="s">
        <v>527</v>
      </c>
      <c r="B18" s="22"/>
      <c r="C18" s="22"/>
      <c r="D18" s="5" t="s">
        <v>568</v>
      </c>
      <c r="E18" s="5"/>
      <c r="F18" s="5"/>
      <c r="G18" s="5"/>
      <c r="H18" s="28" t="s">
        <v>569</v>
      </c>
      <c r="I18" s="28"/>
      <c r="J18" s="28" t="s">
        <v>530</v>
      </c>
      <c r="K18" s="28"/>
      <c r="L18" s="28"/>
    </row>
    <row r="19" s="1" customFormat="1" ht="19.5" customHeight="1" spans="1:12">
      <c r="A19" s="22"/>
      <c r="B19" s="22"/>
      <c r="C19" s="22"/>
      <c r="D19" s="5" t="s">
        <v>531</v>
      </c>
      <c r="E19" s="5"/>
      <c r="F19" s="5"/>
      <c r="G19" s="5"/>
      <c r="H19" s="5"/>
      <c r="I19" s="5"/>
      <c r="J19" s="5"/>
      <c r="K19" s="5"/>
      <c r="L19" s="5"/>
    </row>
    <row r="20" s="1" customFormat="1" ht="19.5" customHeight="1" spans="1:12">
      <c r="A20" s="22"/>
      <c r="B20" s="22"/>
      <c r="C20" s="22"/>
      <c r="D20" s="5"/>
      <c r="E20" s="5"/>
      <c r="F20" s="5"/>
      <c r="G20" s="5"/>
      <c r="H20" s="5"/>
      <c r="I20" s="5"/>
      <c r="J20" s="5"/>
      <c r="K20" s="5"/>
      <c r="L20" s="5"/>
    </row>
    <row r="21" s="1" customFormat="1" ht="19.5" customHeight="1" spans="1:12">
      <c r="A21" s="22"/>
      <c r="B21" s="22"/>
      <c r="C21" s="22"/>
      <c r="D21" s="5"/>
      <c r="E21" s="5"/>
      <c r="F21" s="5"/>
      <c r="G21" s="5"/>
      <c r="H21" s="5"/>
      <c r="I21" s="5"/>
      <c r="J21" s="5"/>
      <c r="K21" s="5"/>
      <c r="L21" s="5"/>
    </row>
    <row r="22" s="1" customFormat="1" ht="19.5" customHeight="1" spans="1:12">
      <c r="A22" s="22"/>
      <c r="B22" s="22"/>
      <c r="C22" s="22"/>
      <c r="D22" s="5" t="s">
        <v>570</v>
      </c>
      <c r="E22" s="5"/>
      <c r="F22" s="5"/>
      <c r="G22" s="5"/>
      <c r="H22" s="5"/>
      <c r="I22" s="5"/>
      <c r="J22" s="5"/>
      <c r="K22" s="5"/>
      <c r="L22" s="5"/>
    </row>
    <row r="23" s="1" customFormat="1" ht="36.75" customHeight="1" spans="1:12">
      <c r="A23" s="21" t="s">
        <v>533</v>
      </c>
      <c r="B23" s="21"/>
      <c r="C23" s="21"/>
      <c r="D23" s="22" t="s">
        <v>571</v>
      </c>
      <c r="E23" s="22"/>
      <c r="F23" s="22"/>
      <c r="G23" s="22"/>
      <c r="H23" s="22"/>
      <c r="I23" s="22"/>
      <c r="J23" s="22"/>
      <c r="K23" s="22"/>
      <c r="L23" s="22"/>
    </row>
    <row r="24" s="1" customFormat="1" ht="27.75" customHeight="1" spans="1:12">
      <c r="A24" s="29" t="s">
        <v>535</v>
      </c>
      <c r="B24" s="30" t="s">
        <v>484</v>
      </c>
      <c r="C24" s="30" t="s">
        <v>485</v>
      </c>
      <c r="D24" s="30"/>
      <c r="E24" s="31" t="s">
        <v>536</v>
      </c>
      <c r="F24" s="30" t="s">
        <v>486</v>
      </c>
      <c r="G24" s="30"/>
      <c r="H24" s="30"/>
      <c r="I24" s="30" t="s">
        <v>537</v>
      </c>
      <c r="J24" s="30"/>
      <c r="K24" s="30" t="s">
        <v>538</v>
      </c>
      <c r="L24" s="30"/>
    </row>
    <row r="25" s="1" customFormat="1" ht="19.5" customHeight="1" spans="1:12">
      <c r="A25" s="29"/>
      <c r="B25" s="30"/>
      <c r="C25" s="32"/>
      <c r="D25" s="32"/>
      <c r="E25" s="33">
        <v>8</v>
      </c>
      <c r="F25" s="33" t="s">
        <v>572</v>
      </c>
      <c r="G25" s="34"/>
      <c r="H25" s="35"/>
      <c r="I25" s="33" t="s">
        <v>544</v>
      </c>
      <c r="J25" s="35"/>
      <c r="K25" s="30"/>
      <c r="L25" s="30"/>
    </row>
    <row r="26" s="1" customFormat="1" ht="57" customHeight="1" spans="1:12">
      <c r="A26" s="21" t="s">
        <v>547</v>
      </c>
      <c r="B26" s="36" t="s">
        <v>548</v>
      </c>
      <c r="C26" s="37"/>
      <c r="D26" s="37"/>
      <c r="E26" s="37"/>
      <c r="F26" s="37"/>
      <c r="G26" s="37"/>
      <c r="H26" s="37"/>
      <c r="I26" s="37"/>
      <c r="J26" s="37"/>
      <c r="K26" s="37"/>
      <c r="L26" s="49"/>
    </row>
    <row r="27" s="1" customFormat="1" ht="57" spans="1:12">
      <c r="A27" s="21" t="s">
        <v>549</v>
      </c>
      <c r="B27" s="38" t="s">
        <v>550</v>
      </c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="1" customFormat="1" ht="14.25" spans="1:12">
      <c r="A28" s="39" t="s">
        <v>551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="1" customFormat="1" ht="14.25" spans="1:12">
      <c r="A29" s="41" t="s">
        <v>552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</row>
    <row r="30" s="1" customFormat="1" ht="14.25" spans="1:12">
      <c r="A30" s="41" t="s">
        <v>553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="56" customFormat="1" ht="48.75" customHeight="1" spans="1:12">
      <c r="A31" s="15" t="s">
        <v>554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="1" customFormat="1" ht="35.25" customHeight="1" spans="1:12">
      <c r="A32" s="15" t="s">
        <v>555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="56" customFormat="1" ht="36.75" customHeight="1" spans="1:13">
      <c r="A33" s="15" t="s">
        <v>556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57"/>
    </row>
    <row r="34" s="1" customFormat="1" ht="20.25" customHeight="1" spans="1:12">
      <c r="A34" s="41" t="s">
        <v>557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</sheetData>
  <mergeCells count="42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C25:D25"/>
    <mergeCell ref="F25:H25"/>
    <mergeCell ref="I25:J25"/>
    <mergeCell ref="K25:L25"/>
    <mergeCell ref="B26:L26"/>
    <mergeCell ref="B27:L27"/>
    <mergeCell ref="A31:L31"/>
    <mergeCell ref="A32:L32"/>
    <mergeCell ref="A33:L33"/>
    <mergeCell ref="A24:A25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Q13" sqref="Q13"/>
    </sheetView>
  </sheetViews>
  <sheetFormatPr defaultColWidth="12" defaultRowHeight="13.5"/>
  <cols>
    <col min="1" max="1" width="8.33333333333333" style="1" customWidth="1"/>
    <col min="2" max="3" width="9.16666666666667" style="1" customWidth="1"/>
    <col min="4" max="7" width="12" style="1"/>
    <col min="8" max="8" width="14.3333333333333" style="1" customWidth="1"/>
    <col min="9" max="16384" width="12" style="1"/>
  </cols>
  <sheetData>
    <row r="1" s="1" customFormat="1" spans="1:3">
      <c r="A1" s="2" t="s">
        <v>509</v>
      </c>
      <c r="B1" s="2"/>
      <c r="C1" s="2"/>
    </row>
    <row r="2" s="1" customFormat="1" ht="25.5" spans="1:12">
      <c r="A2" s="3" t="s">
        <v>510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9.5" customHeight="1" spans="1:12">
      <c r="A3" s="4" t="s">
        <v>511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19.5" customHeight="1" spans="1:12">
      <c r="A4" s="5" t="s">
        <v>573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="1" customFormat="1" ht="19.5" customHeight="1" spans="1:12">
      <c r="A5" s="5" t="s">
        <v>513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="1" customFormat="1" ht="19.5" customHeight="1" spans="1:12">
      <c r="A6" s="6" t="s">
        <v>514</v>
      </c>
      <c r="B6" s="7"/>
      <c r="C6" s="8"/>
      <c r="D6" s="9" t="s">
        <v>515</v>
      </c>
      <c r="E6" s="10"/>
      <c r="F6" s="10"/>
      <c r="G6" s="10"/>
      <c r="H6" s="10"/>
      <c r="I6" s="10"/>
      <c r="J6" s="10"/>
      <c r="K6" s="10"/>
      <c r="L6" s="42"/>
    </row>
    <row r="7" s="1" customFormat="1" ht="19.5" customHeight="1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3"/>
    </row>
    <row r="8" s="1" customFormat="1" ht="19.5" customHeight="1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4"/>
    </row>
    <row r="9" s="1" customFormat="1" ht="19.5" customHeight="1" spans="1:12">
      <c r="A9" s="21" t="s">
        <v>516</v>
      </c>
      <c r="B9" s="21"/>
      <c r="C9" s="21"/>
      <c r="D9" s="50" t="s">
        <v>517</v>
      </c>
      <c r="E9" s="51"/>
      <c r="F9" s="51"/>
      <c r="G9" s="51"/>
      <c r="H9" s="51"/>
      <c r="I9" s="51"/>
      <c r="J9" s="51"/>
      <c r="K9" s="51"/>
      <c r="L9" s="54"/>
    </row>
    <row r="10" s="1" customFormat="1" ht="19.5" customHeight="1" spans="1:12">
      <c r="A10" s="21"/>
      <c r="B10" s="21"/>
      <c r="C10" s="21"/>
      <c r="D10" s="52"/>
      <c r="E10" s="53"/>
      <c r="F10" s="53"/>
      <c r="G10" s="53"/>
      <c r="H10" s="53"/>
      <c r="I10" s="53"/>
      <c r="J10" s="53"/>
      <c r="K10" s="53"/>
      <c r="L10" s="55"/>
    </row>
    <row r="11" s="1" customFormat="1" ht="19.5" customHeight="1" spans="1:12">
      <c r="A11" s="21" t="s">
        <v>518</v>
      </c>
      <c r="B11" s="21"/>
      <c r="C11" s="21"/>
      <c r="D11" s="22" t="s">
        <v>519</v>
      </c>
      <c r="E11" s="22"/>
      <c r="F11" s="22"/>
      <c r="G11" s="22"/>
      <c r="H11" s="22" t="s">
        <v>520</v>
      </c>
      <c r="I11" s="22"/>
      <c r="J11" s="22"/>
      <c r="K11" s="22"/>
      <c r="L11" s="22"/>
    </row>
    <row r="12" s="1" customFormat="1" ht="19.5" customHeight="1" spans="1:12">
      <c r="A12" s="21"/>
      <c r="B12" s="21"/>
      <c r="C12" s="21"/>
      <c r="D12" s="21" t="s">
        <v>521</v>
      </c>
      <c r="E12" s="21"/>
      <c r="F12" s="21"/>
      <c r="G12" s="21"/>
      <c r="H12" s="23" t="s">
        <v>574</v>
      </c>
      <c r="I12" s="45"/>
      <c r="J12" s="45"/>
      <c r="K12" s="45"/>
      <c r="L12" s="46"/>
    </row>
    <row r="13" s="1" customFormat="1" ht="19.5" customHeight="1" spans="1:12">
      <c r="A13" s="21"/>
      <c r="B13" s="21"/>
      <c r="C13" s="21"/>
      <c r="D13" s="21"/>
      <c r="E13" s="21"/>
      <c r="F13" s="21"/>
      <c r="G13" s="21"/>
      <c r="H13" s="24"/>
      <c r="I13" s="47"/>
      <c r="J13" s="47"/>
      <c r="K13" s="47"/>
      <c r="L13" s="48"/>
    </row>
    <row r="14" s="1" customFormat="1" ht="19.5" customHeight="1" spans="1:12">
      <c r="A14" s="21"/>
      <c r="B14" s="21"/>
      <c r="C14" s="21"/>
      <c r="D14" s="22" t="s">
        <v>523</v>
      </c>
      <c r="E14" s="22"/>
      <c r="F14" s="22"/>
      <c r="G14" s="22"/>
      <c r="H14" s="22"/>
      <c r="I14" s="22"/>
      <c r="J14" s="22"/>
      <c r="K14" s="22"/>
      <c r="L14" s="22"/>
    </row>
    <row r="15" s="1" customFormat="1" ht="19.5" customHeight="1" spans="1:12">
      <c r="A15" s="21"/>
      <c r="B15" s="21"/>
      <c r="C15" s="21"/>
      <c r="D15" s="25" t="s">
        <v>524</v>
      </c>
      <c r="E15" s="26"/>
      <c r="F15" s="26"/>
      <c r="G15" s="27"/>
      <c r="H15" s="22"/>
      <c r="I15" s="22"/>
      <c r="J15" s="22"/>
      <c r="K15" s="22"/>
      <c r="L15" s="22"/>
    </row>
    <row r="16" s="1" customFormat="1" ht="19.5" customHeight="1" spans="1:12">
      <c r="A16" s="21" t="s">
        <v>525</v>
      </c>
      <c r="B16" s="21"/>
      <c r="C16" s="21"/>
      <c r="D16" s="38" t="s">
        <v>526</v>
      </c>
      <c r="E16" s="38"/>
      <c r="F16" s="38"/>
      <c r="G16" s="38"/>
      <c r="H16" s="38"/>
      <c r="I16" s="38"/>
      <c r="J16" s="38"/>
      <c r="K16" s="38"/>
      <c r="L16" s="38"/>
    </row>
    <row r="17" s="1" customFormat="1" ht="19.5" customHeight="1" spans="1:12">
      <c r="A17" s="21"/>
      <c r="B17" s="21"/>
      <c r="C17" s="21"/>
      <c r="D17" s="38"/>
      <c r="E17" s="38"/>
      <c r="F17" s="38"/>
      <c r="G17" s="38"/>
      <c r="H17" s="38"/>
      <c r="I17" s="38"/>
      <c r="J17" s="38"/>
      <c r="K17" s="38"/>
      <c r="L17" s="38"/>
    </row>
    <row r="18" s="1" customFormat="1" ht="19.5" customHeight="1" spans="1:12">
      <c r="A18" s="22" t="s">
        <v>527</v>
      </c>
      <c r="B18" s="22"/>
      <c r="C18" s="22"/>
      <c r="D18" s="5" t="s">
        <v>528</v>
      </c>
      <c r="E18" s="5"/>
      <c r="F18" s="5"/>
      <c r="G18" s="5"/>
      <c r="H18" s="28" t="s">
        <v>575</v>
      </c>
      <c r="I18" s="28"/>
      <c r="J18" s="28" t="s">
        <v>530</v>
      </c>
      <c r="K18" s="28"/>
      <c r="L18" s="28"/>
    </row>
    <row r="19" s="1" customFormat="1" ht="19.5" customHeight="1" spans="1:12">
      <c r="A19" s="22"/>
      <c r="B19" s="22"/>
      <c r="C19" s="22"/>
      <c r="D19" s="5" t="s">
        <v>531</v>
      </c>
      <c r="E19" s="5"/>
      <c r="F19" s="5"/>
      <c r="G19" s="5"/>
      <c r="H19" s="5"/>
      <c r="I19" s="5"/>
      <c r="J19" s="5"/>
      <c r="K19" s="5"/>
      <c r="L19" s="5"/>
    </row>
    <row r="20" s="1" customFormat="1" ht="19.5" customHeight="1" spans="1:12">
      <c r="A20" s="22"/>
      <c r="B20" s="22"/>
      <c r="C20" s="22"/>
      <c r="D20" s="5"/>
      <c r="E20" s="5"/>
      <c r="F20" s="5"/>
      <c r="G20" s="5"/>
      <c r="H20" s="5"/>
      <c r="I20" s="5"/>
      <c r="J20" s="5"/>
      <c r="K20" s="5"/>
      <c r="L20" s="5"/>
    </row>
    <row r="21" s="1" customFormat="1" ht="19.5" customHeight="1" spans="1:12">
      <c r="A21" s="22"/>
      <c r="B21" s="22"/>
      <c r="C21" s="22"/>
      <c r="D21" s="5"/>
      <c r="E21" s="5"/>
      <c r="F21" s="5"/>
      <c r="G21" s="5"/>
      <c r="H21" s="5"/>
      <c r="I21" s="5"/>
      <c r="J21" s="5"/>
      <c r="K21" s="5"/>
      <c r="L21" s="5"/>
    </row>
    <row r="22" s="1" customFormat="1" ht="19.5" customHeight="1" spans="1:12">
      <c r="A22" s="22"/>
      <c r="B22" s="22"/>
      <c r="C22" s="22"/>
      <c r="D22" s="5" t="s">
        <v>532</v>
      </c>
      <c r="E22" s="5"/>
      <c r="F22" s="5"/>
      <c r="G22" s="5"/>
      <c r="H22" s="5"/>
      <c r="I22" s="5"/>
      <c r="J22" s="5"/>
      <c r="K22" s="5"/>
      <c r="L22" s="5"/>
    </row>
    <row r="23" s="1" customFormat="1" ht="36.75" customHeight="1" spans="1:12">
      <c r="A23" s="21" t="s">
        <v>533</v>
      </c>
      <c r="B23" s="21"/>
      <c r="C23" s="21"/>
      <c r="D23" s="22" t="s">
        <v>565</v>
      </c>
      <c r="E23" s="22"/>
      <c r="F23" s="22"/>
      <c r="G23" s="22"/>
      <c r="H23" s="22"/>
      <c r="I23" s="22"/>
      <c r="J23" s="22"/>
      <c r="K23" s="22"/>
      <c r="L23" s="22"/>
    </row>
    <row r="24" s="1" customFormat="1" ht="27.75" customHeight="1" spans="1:12">
      <c r="A24" s="29" t="s">
        <v>535</v>
      </c>
      <c r="B24" s="30" t="s">
        <v>484</v>
      </c>
      <c r="C24" s="30" t="s">
        <v>485</v>
      </c>
      <c r="D24" s="30"/>
      <c r="E24" s="31" t="s">
        <v>536</v>
      </c>
      <c r="F24" s="30" t="s">
        <v>486</v>
      </c>
      <c r="G24" s="30"/>
      <c r="H24" s="30"/>
      <c r="I24" s="30" t="s">
        <v>537</v>
      </c>
      <c r="J24" s="30"/>
      <c r="K24" s="30" t="s">
        <v>538</v>
      </c>
      <c r="L24" s="30"/>
    </row>
    <row r="25" s="1" customFormat="1" ht="57" customHeight="1" spans="1:12">
      <c r="A25" s="21" t="s">
        <v>547</v>
      </c>
      <c r="B25" s="36" t="s">
        <v>548</v>
      </c>
      <c r="C25" s="37"/>
      <c r="D25" s="37"/>
      <c r="E25" s="37"/>
      <c r="F25" s="37"/>
      <c r="G25" s="37"/>
      <c r="H25" s="37"/>
      <c r="I25" s="37"/>
      <c r="J25" s="37"/>
      <c r="K25" s="37"/>
      <c r="L25" s="49"/>
    </row>
    <row r="26" s="1" customFormat="1" ht="57" spans="1:12">
      <c r="A26" s="21" t="s">
        <v>549</v>
      </c>
      <c r="B26" s="38" t="s">
        <v>550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="1" customFormat="1" ht="14.25" spans="1:12">
      <c r="A27" s="39" t="s">
        <v>551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="1" customFormat="1" ht="14.25" spans="1:12">
      <c r="A28" s="41" t="s">
        <v>552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="1" customFormat="1" ht="14.25" spans="1:12">
      <c r="A29" s="41" t="s">
        <v>553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</row>
    <row r="30" s="56" customFormat="1" ht="48.75" customHeight="1" spans="1:12">
      <c r="A30" s="15" t="s">
        <v>554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="1" customFormat="1" ht="35.25" customHeight="1" spans="1:12">
      <c r="A31" s="15" t="s">
        <v>555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="56" customFormat="1" ht="36.75" customHeight="1" spans="1:13">
      <c r="A32" s="15" t="s">
        <v>556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57"/>
    </row>
    <row r="33" s="1" customFormat="1" ht="20.25" customHeight="1" spans="1:12">
      <c r="A33" s="41" t="s">
        <v>557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</sheetData>
  <mergeCells count="37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B25:L25"/>
    <mergeCell ref="B26:L26"/>
    <mergeCell ref="A30:L30"/>
    <mergeCell ref="A31:L31"/>
    <mergeCell ref="A32:L32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</mergeCell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Q13" sqref="Q13"/>
    </sheetView>
  </sheetViews>
  <sheetFormatPr defaultColWidth="12" defaultRowHeight="13.5"/>
  <cols>
    <col min="1" max="1" width="8.33333333333333" style="1" customWidth="1"/>
    <col min="2" max="3" width="9.16666666666667" style="1" customWidth="1"/>
    <col min="4" max="7" width="12" style="1"/>
    <col min="8" max="8" width="14.3333333333333" style="1" customWidth="1"/>
    <col min="9" max="16384" width="12" style="1"/>
  </cols>
  <sheetData>
    <row r="1" s="1" customFormat="1" spans="1:3">
      <c r="A1" s="2" t="s">
        <v>509</v>
      </c>
      <c r="B1" s="2"/>
      <c r="C1" s="2"/>
    </row>
    <row r="2" s="1" customFormat="1" ht="25.5" spans="1:12">
      <c r="A2" s="3" t="s">
        <v>510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9.5" customHeight="1" spans="1:12">
      <c r="A3" s="4" t="s">
        <v>511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19.5" customHeight="1" spans="1:12">
      <c r="A4" s="5" t="s">
        <v>576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="1" customFormat="1" ht="19.5" customHeight="1" spans="1:12">
      <c r="A5" s="5" t="s">
        <v>513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="1" customFormat="1" ht="19.5" customHeight="1" spans="1:12">
      <c r="A6" s="6" t="s">
        <v>514</v>
      </c>
      <c r="B6" s="7"/>
      <c r="C6" s="8"/>
      <c r="D6" s="9" t="s">
        <v>515</v>
      </c>
      <c r="E6" s="10"/>
      <c r="F6" s="10"/>
      <c r="G6" s="10"/>
      <c r="H6" s="10"/>
      <c r="I6" s="10"/>
      <c r="J6" s="10"/>
      <c r="K6" s="10"/>
      <c r="L6" s="42"/>
    </row>
    <row r="7" s="1" customFormat="1" ht="19.5" customHeight="1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3"/>
    </row>
    <row r="8" s="1" customFormat="1" ht="19.5" customHeight="1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4"/>
    </row>
    <row r="9" s="1" customFormat="1" ht="19.5" customHeight="1" spans="1:12">
      <c r="A9" s="21" t="s">
        <v>516</v>
      </c>
      <c r="B9" s="21"/>
      <c r="C9" s="21"/>
      <c r="D9" s="50"/>
      <c r="E9" s="51"/>
      <c r="F9" s="51"/>
      <c r="G9" s="51"/>
      <c r="H9" s="51"/>
      <c r="I9" s="51"/>
      <c r="J9" s="51"/>
      <c r="K9" s="51"/>
      <c r="L9" s="54"/>
    </row>
    <row r="10" s="1" customFormat="1" ht="19.5" customHeight="1" spans="1:12">
      <c r="A10" s="21"/>
      <c r="B10" s="21"/>
      <c r="C10" s="21"/>
      <c r="D10" s="52"/>
      <c r="E10" s="53"/>
      <c r="F10" s="53"/>
      <c r="G10" s="53"/>
      <c r="H10" s="53"/>
      <c r="I10" s="53"/>
      <c r="J10" s="53"/>
      <c r="K10" s="53"/>
      <c r="L10" s="55"/>
    </row>
    <row r="11" s="1" customFormat="1" ht="19.5" customHeight="1" spans="1:12">
      <c r="A11" s="21" t="s">
        <v>518</v>
      </c>
      <c r="B11" s="21"/>
      <c r="C11" s="21"/>
      <c r="D11" s="22" t="s">
        <v>519</v>
      </c>
      <c r="E11" s="22"/>
      <c r="F11" s="22"/>
      <c r="G11" s="22"/>
      <c r="H11" s="22" t="s">
        <v>520</v>
      </c>
      <c r="I11" s="22"/>
      <c r="J11" s="22"/>
      <c r="K11" s="22"/>
      <c r="L11" s="22"/>
    </row>
    <row r="12" s="1" customFormat="1" ht="19.5" customHeight="1" spans="1:12">
      <c r="A12" s="21"/>
      <c r="B12" s="21"/>
      <c r="C12" s="21"/>
      <c r="D12" s="21" t="s">
        <v>521</v>
      </c>
      <c r="E12" s="21"/>
      <c r="F12" s="21"/>
      <c r="G12" s="21"/>
      <c r="H12" s="23" t="s">
        <v>574</v>
      </c>
      <c r="I12" s="45"/>
      <c r="J12" s="45"/>
      <c r="K12" s="45"/>
      <c r="L12" s="46"/>
    </row>
    <row r="13" s="1" customFormat="1" ht="19.5" customHeight="1" spans="1:12">
      <c r="A13" s="21"/>
      <c r="B13" s="21"/>
      <c r="C13" s="21"/>
      <c r="D13" s="21"/>
      <c r="E13" s="21"/>
      <c r="F13" s="21"/>
      <c r="G13" s="21"/>
      <c r="H13" s="24"/>
      <c r="I13" s="47"/>
      <c r="J13" s="47"/>
      <c r="K13" s="47"/>
      <c r="L13" s="48"/>
    </row>
    <row r="14" s="1" customFormat="1" ht="19.5" customHeight="1" spans="1:12">
      <c r="A14" s="21"/>
      <c r="B14" s="21"/>
      <c r="C14" s="21"/>
      <c r="D14" s="22" t="s">
        <v>523</v>
      </c>
      <c r="E14" s="22"/>
      <c r="F14" s="22"/>
      <c r="G14" s="22"/>
      <c r="H14" s="22"/>
      <c r="I14" s="22"/>
      <c r="J14" s="22"/>
      <c r="K14" s="22"/>
      <c r="L14" s="22"/>
    </row>
    <row r="15" s="1" customFormat="1" ht="19.5" customHeight="1" spans="1:12">
      <c r="A15" s="21"/>
      <c r="B15" s="21"/>
      <c r="C15" s="21"/>
      <c r="D15" s="25" t="s">
        <v>524</v>
      </c>
      <c r="E15" s="26"/>
      <c r="F15" s="26"/>
      <c r="G15" s="27"/>
      <c r="H15" s="22"/>
      <c r="I15" s="22"/>
      <c r="J15" s="22"/>
      <c r="K15" s="22"/>
      <c r="L15" s="22"/>
    </row>
    <row r="16" s="1" customFormat="1" ht="19.5" customHeight="1" spans="1:12">
      <c r="A16" s="21" t="s">
        <v>525</v>
      </c>
      <c r="B16" s="21"/>
      <c r="C16" s="21"/>
      <c r="D16" s="38"/>
      <c r="E16" s="38"/>
      <c r="F16" s="38"/>
      <c r="G16" s="38"/>
      <c r="H16" s="38"/>
      <c r="I16" s="38"/>
      <c r="J16" s="38"/>
      <c r="K16" s="38"/>
      <c r="L16" s="38"/>
    </row>
    <row r="17" s="1" customFormat="1" ht="19.5" customHeight="1" spans="1:12">
      <c r="A17" s="21"/>
      <c r="B17" s="21"/>
      <c r="C17" s="21"/>
      <c r="D17" s="38"/>
      <c r="E17" s="38"/>
      <c r="F17" s="38"/>
      <c r="G17" s="38"/>
      <c r="H17" s="38"/>
      <c r="I17" s="38"/>
      <c r="J17" s="38"/>
      <c r="K17" s="38"/>
      <c r="L17" s="38"/>
    </row>
    <row r="18" s="1" customFormat="1" ht="19.5" customHeight="1" spans="1:12">
      <c r="A18" s="22" t="s">
        <v>527</v>
      </c>
      <c r="B18" s="22"/>
      <c r="C18" s="22"/>
      <c r="D18" s="5" t="s">
        <v>568</v>
      </c>
      <c r="E18" s="5"/>
      <c r="F18" s="5"/>
      <c r="G18" s="5"/>
      <c r="H18" s="28" t="s">
        <v>575</v>
      </c>
      <c r="I18" s="28"/>
      <c r="J18" s="28" t="s">
        <v>530</v>
      </c>
      <c r="K18" s="28"/>
      <c r="L18" s="28"/>
    </row>
    <row r="19" s="1" customFormat="1" ht="19.5" customHeight="1" spans="1:12">
      <c r="A19" s="22"/>
      <c r="B19" s="22"/>
      <c r="C19" s="22"/>
      <c r="D19" s="5" t="s">
        <v>531</v>
      </c>
      <c r="E19" s="5"/>
      <c r="F19" s="5"/>
      <c r="G19" s="5"/>
      <c r="H19" s="5"/>
      <c r="I19" s="5"/>
      <c r="J19" s="5"/>
      <c r="K19" s="5"/>
      <c r="L19" s="5"/>
    </row>
    <row r="20" s="1" customFormat="1" ht="19.5" customHeight="1" spans="1:12">
      <c r="A20" s="22"/>
      <c r="B20" s="22"/>
      <c r="C20" s="22"/>
      <c r="D20" s="5"/>
      <c r="E20" s="5"/>
      <c r="F20" s="5"/>
      <c r="G20" s="5"/>
      <c r="H20" s="5"/>
      <c r="I20" s="5"/>
      <c r="J20" s="5"/>
      <c r="K20" s="5"/>
      <c r="L20" s="5"/>
    </row>
    <row r="21" s="1" customFormat="1" ht="19.5" customHeight="1" spans="1:12">
      <c r="A21" s="22"/>
      <c r="B21" s="22"/>
      <c r="C21" s="22"/>
      <c r="D21" s="5"/>
      <c r="E21" s="5"/>
      <c r="F21" s="5"/>
      <c r="G21" s="5"/>
      <c r="H21" s="5"/>
      <c r="I21" s="5"/>
      <c r="J21" s="5"/>
      <c r="K21" s="5"/>
      <c r="L21" s="5"/>
    </row>
    <row r="22" s="1" customFormat="1" ht="19.5" customHeight="1" spans="1:12">
      <c r="A22" s="22"/>
      <c r="B22" s="22"/>
      <c r="C22" s="22"/>
      <c r="D22" s="5" t="s">
        <v>570</v>
      </c>
      <c r="E22" s="5"/>
      <c r="F22" s="5"/>
      <c r="G22" s="5"/>
      <c r="H22" s="5"/>
      <c r="I22" s="5"/>
      <c r="J22" s="5"/>
      <c r="K22" s="5"/>
      <c r="L22" s="5"/>
    </row>
    <row r="23" s="1" customFormat="1" ht="36.75" customHeight="1" spans="1:12">
      <c r="A23" s="21" t="s">
        <v>533</v>
      </c>
      <c r="B23" s="21"/>
      <c r="C23" s="21"/>
      <c r="D23" s="22" t="s">
        <v>577</v>
      </c>
      <c r="E23" s="22"/>
      <c r="F23" s="22"/>
      <c r="G23" s="22"/>
      <c r="H23" s="22"/>
      <c r="I23" s="22"/>
      <c r="J23" s="22"/>
      <c r="K23" s="22"/>
      <c r="L23" s="22"/>
    </row>
    <row r="24" s="1" customFormat="1" ht="27.75" customHeight="1" spans="1:12">
      <c r="A24" s="29" t="s">
        <v>535</v>
      </c>
      <c r="B24" s="30" t="s">
        <v>484</v>
      </c>
      <c r="C24" s="30" t="s">
        <v>485</v>
      </c>
      <c r="D24" s="30"/>
      <c r="E24" s="31" t="s">
        <v>536</v>
      </c>
      <c r="F24" s="30" t="s">
        <v>486</v>
      </c>
      <c r="G24" s="30"/>
      <c r="H24" s="30"/>
      <c r="I24" s="30" t="s">
        <v>537</v>
      </c>
      <c r="J24" s="30"/>
      <c r="K24" s="30" t="s">
        <v>538</v>
      </c>
      <c r="L24" s="30"/>
    </row>
    <row r="25" s="1" customFormat="1" ht="57" customHeight="1" spans="1:12">
      <c r="A25" s="21" t="s">
        <v>547</v>
      </c>
      <c r="B25" s="36" t="s">
        <v>548</v>
      </c>
      <c r="C25" s="37"/>
      <c r="D25" s="37"/>
      <c r="E25" s="37"/>
      <c r="F25" s="37"/>
      <c r="G25" s="37"/>
      <c r="H25" s="37"/>
      <c r="I25" s="37"/>
      <c r="J25" s="37"/>
      <c r="K25" s="37"/>
      <c r="L25" s="49"/>
    </row>
    <row r="26" s="1" customFormat="1" ht="57" spans="1:12">
      <c r="A26" s="21" t="s">
        <v>549</v>
      </c>
      <c r="B26" s="38" t="s">
        <v>550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="1" customFormat="1" ht="14.25" spans="1:12">
      <c r="A27" s="39" t="s">
        <v>551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="1" customFormat="1" ht="14.25" spans="1:12">
      <c r="A28" s="41" t="s">
        <v>552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="1" customFormat="1" ht="14.25" spans="1:12">
      <c r="A29" s="41" t="s">
        <v>553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</row>
    <row r="30" s="56" customFormat="1" ht="48.75" customHeight="1" spans="1:12">
      <c r="A30" s="15" t="s">
        <v>554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="1" customFormat="1" ht="35.25" customHeight="1" spans="1:12">
      <c r="A31" s="15" t="s">
        <v>555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="56" customFormat="1" ht="36.75" customHeight="1" spans="1:13">
      <c r="A32" s="15" t="s">
        <v>556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57"/>
    </row>
    <row r="33" s="1" customFormat="1" ht="20.25" customHeight="1" spans="1:12">
      <c r="A33" s="41" t="s">
        <v>557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</sheetData>
  <mergeCells count="37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B25:L25"/>
    <mergeCell ref="B26:L26"/>
    <mergeCell ref="A30:L30"/>
    <mergeCell ref="A31:L31"/>
    <mergeCell ref="A32:L32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Q13" sqref="Q13"/>
    </sheetView>
  </sheetViews>
  <sheetFormatPr defaultColWidth="12" defaultRowHeight="13.5"/>
  <cols>
    <col min="1" max="1" width="8.33333333333333" style="1" customWidth="1"/>
    <col min="2" max="3" width="9.16666666666667" style="1" customWidth="1"/>
    <col min="4" max="7" width="12" style="1"/>
    <col min="8" max="8" width="14.3333333333333" style="1" customWidth="1"/>
    <col min="9" max="16384" width="12" style="1"/>
  </cols>
  <sheetData>
    <row r="1" s="1" customFormat="1" spans="1:3">
      <c r="A1" s="2" t="s">
        <v>509</v>
      </c>
      <c r="B1" s="2"/>
      <c r="C1" s="2"/>
    </row>
    <row r="2" s="1" customFormat="1" ht="25.5" spans="1:12">
      <c r="A2" s="3" t="s">
        <v>510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9.5" customHeight="1" spans="1:12">
      <c r="A3" s="4" t="s">
        <v>511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19.5" customHeight="1" spans="1:12">
      <c r="A4" s="5" t="s">
        <v>578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="1" customFormat="1" ht="19.5" customHeight="1" spans="1:12">
      <c r="A5" s="5" t="s">
        <v>513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="1" customFormat="1" ht="19.5" customHeight="1" spans="1:12">
      <c r="A6" s="6" t="s">
        <v>514</v>
      </c>
      <c r="B6" s="7"/>
      <c r="C6" s="8"/>
      <c r="D6" s="9" t="s">
        <v>515</v>
      </c>
      <c r="E6" s="10"/>
      <c r="F6" s="10"/>
      <c r="G6" s="10"/>
      <c r="H6" s="10"/>
      <c r="I6" s="10"/>
      <c r="J6" s="10"/>
      <c r="K6" s="10"/>
      <c r="L6" s="42"/>
    </row>
    <row r="7" s="1" customFormat="1" ht="19.5" customHeight="1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3"/>
    </row>
    <row r="8" s="1" customFormat="1" ht="19.5" customHeight="1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4"/>
    </row>
    <row r="9" s="1" customFormat="1" ht="19.5" customHeight="1" spans="1:12">
      <c r="A9" s="21" t="s">
        <v>516</v>
      </c>
      <c r="B9" s="21"/>
      <c r="C9" s="21"/>
      <c r="D9" s="50" t="s">
        <v>517</v>
      </c>
      <c r="E9" s="51"/>
      <c r="F9" s="51"/>
      <c r="G9" s="51"/>
      <c r="H9" s="51"/>
      <c r="I9" s="51"/>
      <c r="J9" s="51"/>
      <c r="K9" s="51"/>
      <c r="L9" s="54"/>
    </row>
    <row r="10" s="1" customFormat="1" ht="19.5" customHeight="1" spans="1:12">
      <c r="A10" s="21"/>
      <c r="B10" s="21"/>
      <c r="C10" s="21"/>
      <c r="D10" s="52"/>
      <c r="E10" s="53"/>
      <c r="F10" s="53"/>
      <c r="G10" s="53"/>
      <c r="H10" s="53"/>
      <c r="I10" s="53"/>
      <c r="J10" s="53"/>
      <c r="K10" s="53"/>
      <c r="L10" s="55"/>
    </row>
    <row r="11" s="1" customFormat="1" ht="19.5" customHeight="1" spans="1:12">
      <c r="A11" s="21" t="s">
        <v>518</v>
      </c>
      <c r="B11" s="21"/>
      <c r="C11" s="21"/>
      <c r="D11" s="22" t="s">
        <v>519</v>
      </c>
      <c r="E11" s="22"/>
      <c r="F11" s="22"/>
      <c r="G11" s="22"/>
      <c r="H11" s="22" t="s">
        <v>520</v>
      </c>
      <c r="I11" s="22"/>
      <c r="J11" s="22"/>
      <c r="K11" s="22"/>
      <c r="L11" s="22"/>
    </row>
    <row r="12" s="1" customFormat="1" ht="19.5" customHeight="1" spans="1:12">
      <c r="A12" s="21"/>
      <c r="B12" s="21"/>
      <c r="C12" s="21"/>
      <c r="D12" s="21" t="s">
        <v>521</v>
      </c>
      <c r="E12" s="21"/>
      <c r="F12" s="21"/>
      <c r="G12" s="21"/>
      <c r="H12" s="23" t="s">
        <v>579</v>
      </c>
      <c r="I12" s="45"/>
      <c r="J12" s="45"/>
      <c r="K12" s="45"/>
      <c r="L12" s="46"/>
    </row>
    <row r="13" s="1" customFormat="1" ht="19.5" customHeight="1" spans="1:12">
      <c r="A13" s="21"/>
      <c r="B13" s="21"/>
      <c r="C13" s="21"/>
      <c r="D13" s="21"/>
      <c r="E13" s="21"/>
      <c r="F13" s="21"/>
      <c r="G13" s="21"/>
      <c r="H13" s="24"/>
      <c r="I13" s="47"/>
      <c r="J13" s="47"/>
      <c r="K13" s="47"/>
      <c r="L13" s="48"/>
    </row>
    <row r="14" s="1" customFormat="1" ht="19.5" customHeight="1" spans="1:12">
      <c r="A14" s="21"/>
      <c r="B14" s="21"/>
      <c r="C14" s="21"/>
      <c r="D14" s="22" t="s">
        <v>523</v>
      </c>
      <c r="E14" s="22"/>
      <c r="F14" s="22"/>
      <c r="G14" s="22"/>
      <c r="H14" s="22"/>
      <c r="I14" s="22"/>
      <c r="J14" s="22"/>
      <c r="K14" s="22"/>
      <c r="L14" s="22"/>
    </row>
    <row r="15" s="1" customFormat="1" ht="19.5" customHeight="1" spans="1:12">
      <c r="A15" s="21"/>
      <c r="B15" s="21"/>
      <c r="C15" s="21"/>
      <c r="D15" s="25" t="s">
        <v>524</v>
      </c>
      <c r="E15" s="26"/>
      <c r="F15" s="26"/>
      <c r="G15" s="27"/>
      <c r="H15" s="22"/>
      <c r="I15" s="22"/>
      <c r="J15" s="22"/>
      <c r="K15" s="22"/>
      <c r="L15" s="22"/>
    </row>
    <row r="16" s="1" customFormat="1" ht="19.5" customHeight="1" spans="1:12">
      <c r="A16" s="21" t="s">
        <v>525</v>
      </c>
      <c r="B16" s="21"/>
      <c r="C16" s="21"/>
      <c r="D16" s="38"/>
      <c r="E16" s="38"/>
      <c r="F16" s="38"/>
      <c r="G16" s="38"/>
      <c r="H16" s="38"/>
      <c r="I16" s="38"/>
      <c r="J16" s="38"/>
      <c r="K16" s="38"/>
      <c r="L16" s="38"/>
    </row>
    <row r="17" s="1" customFormat="1" ht="19.5" customHeight="1" spans="1:12">
      <c r="A17" s="21"/>
      <c r="B17" s="21"/>
      <c r="C17" s="21"/>
      <c r="D17" s="38"/>
      <c r="E17" s="38"/>
      <c r="F17" s="38"/>
      <c r="G17" s="38"/>
      <c r="H17" s="38"/>
      <c r="I17" s="38"/>
      <c r="J17" s="38"/>
      <c r="K17" s="38"/>
      <c r="L17" s="38"/>
    </row>
    <row r="18" s="1" customFormat="1" ht="19.5" customHeight="1" spans="1:12">
      <c r="A18" s="22" t="s">
        <v>527</v>
      </c>
      <c r="B18" s="22"/>
      <c r="C18" s="22"/>
      <c r="D18" s="5" t="s">
        <v>568</v>
      </c>
      <c r="E18" s="5"/>
      <c r="F18" s="5"/>
      <c r="G18" s="5"/>
      <c r="H18" s="28" t="s">
        <v>580</v>
      </c>
      <c r="I18" s="28"/>
      <c r="J18" s="28" t="s">
        <v>530</v>
      </c>
      <c r="K18" s="28"/>
      <c r="L18" s="28"/>
    </row>
    <row r="19" s="1" customFormat="1" ht="19.5" customHeight="1" spans="1:12">
      <c r="A19" s="22"/>
      <c r="B19" s="22"/>
      <c r="C19" s="22"/>
      <c r="D19" s="5" t="s">
        <v>531</v>
      </c>
      <c r="E19" s="5"/>
      <c r="F19" s="5"/>
      <c r="G19" s="5"/>
      <c r="H19" s="5"/>
      <c r="I19" s="5"/>
      <c r="J19" s="5"/>
      <c r="K19" s="5"/>
      <c r="L19" s="5"/>
    </row>
    <row r="20" s="1" customFormat="1" ht="19.5" customHeight="1" spans="1:12">
      <c r="A20" s="22"/>
      <c r="B20" s="22"/>
      <c r="C20" s="22"/>
      <c r="D20" s="5"/>
      <c r="E20" s="5"/>
      <c r="F20" s="5"/>
      <c r="G20" s="5"/>
      <c r="H20" s="5"/>
      <c r="I20" s="5"/>
      <c r="J20" s="5"/>
      <c r="K20" s="5"/>
      <c r="L20" s="5"/>
    </row>
    <row r="21" s="1" customFormat="1" ht="19.5" customHeight="1" spans="1:12">
      <c r="A21" s="22"/>
      <c r="B21" s="22"/>
      <c r="C21" s="22"/>
      <c r="D21" s="5"/>
      <c r="E21" s="5"/>
      <c r="F21" s="5"/>
      <c r="G21" s="5"/>
      <c r="H21" s="5"/>
      <c r="I21" s="5"/>
      <c r="J21" s="5"/>
      <c r="K21" s="5"/>
      <c r="L21" s="5"/>
    </row>
    <row r="22" s="1" customFormat="1" ht="19.5" customHeight="1" spans="1:12">
      <c r="A22" s="22"/>
      <c r="B22" s="22"/>
      <c r="C22" s="22"/>
      <c r="D22" s="5" t="s">
        <v>570</v>
      </c>
      <c r="E22" s="5"/>
      <c r="F22" s="5"/>
      <c r="G22" s="5"/>
      <c r="H22" s="5"/>
      <c r="I22" s="5"/>
      <c r="J22" s="5"/>
      <c r="K22" s="5"/>
      <c r="L22" s="5"/>
    </row>
    <row r="23" s="1" customFormat="1" ht="36.75" customHeight="1" spans="1:12">
      <c r="A23" s="21" t="s">
        <v>533</v>
      </c>
      <c r="B23" s="21"/>
      <c r="C23" s="21"/>
      <c r="D23" s="22" t="s">
        <v>581</v>
      </c>
      <c r="E23" s="22"/>
      <c r="F23" s="22"/>
      <c r="G23" s="22"/>
      <c r="H23" s="22"/>
      <c r="I23" s="22"/>
      <c r="J23" s="22"/>
      <c r="K23" s="22"/>
      <c r="L23" s="22"/>
    </row>
    <row r="24" s="1" customFormat="1" ht="27.75" customHeight="1" spans="1:12">
      <c r="A24" s="29" t="s">
        <v>535</v>
      </c>
      <c r="B24" s="30" t="s">
        <v>484</v>
      </c>
      <c r="C24" s="30" t="s">
        <v>485</v>
      </c>
      <c r="D24" s="30"/>
      <c r="E24" s="31" t="s">
        <v>536</v>
      </c>
      <c r="F24" s="30" t="s">
        <v>486</v>
      </c>
      <c r="G24" s="30"/>
      <c r="H24" s="30"/>
      <c r="I24" s="30" t="s">
        <v>537</v>
      </c>
      <c r="J24" s="30"/>
      <c r="K24" s="30" t="s">
        <v>538</v>
      </c>
      <c r="L24" s="30"/>
    </row>
    <row r="25" s="1" customFormat="1" ht="57" customHeight="1" spans="1:12">
      <c r="A25" s="21" t="s">
        <v>547</v>
      </c>
      <c r="B25" s="36" t="s">
        <v>548</v>
      </c>
      <c r="C25" s="37"/>
      <c r="D25" s="37"/>
      <c r="E25" s="37"/>
      <c r="F25" s="37"/>
      <c r="G25" s="37"/>
      <c r="H25" s="37"/>
      <c r="I25" s="37"/>
      <c r="J25" s="37"/>
      <c r="K25" s="37"/>
      <c r="L25" s="49"/>
    </row>
    <row r="26" s="1" customFormat="1" ht="57" spans="1:12">
      <c r="A26" s="21" t="s">
        <v>549</v>
      </c>
      <c r="B26" s="38" t="s">
        <v>550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="1" customFormat="1" ht="14.25" spans="1:12">
      <c r="A27" s="39" t="s">
        <v>551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</row>
    <row r="28" s="1" customFormat="1" ht="14.25" spans="1:12">
      <c r="A28" s="41" t="s">
        <v>552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="1" customFormat="1" ht="14.25" spans="1:12">
      <c r="A29" s="41" t="s">
        <v>553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</row>
    <row r="30" s="56" customFormat="1" ht="48.75" customHeight="1" spans="1:12">
      <c r="A30" s="15" t="s">
        <v>554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="1" customFormat="1" ht="35.25" customHeight="1" spans="1:12">
      <c r="A31" s="15" t="s">
        <v>555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="56" customFormat="1" ht="36.75" customHeight="1" spans="1:13">
      <c r="A32" s="15" t="s">
        <v>556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57"/>
    </row>
    <row r="33" s="1" customFormat="1" ht="20.25" customHeight="1" spans="1:12">
      <c r="A33" s="41" t="s">
        <v>557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</sheetData>
  <mergeCells count="37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B25:L25"/>
    <mergeCell ref="B26:L26"/>
    <mergeCell ref="A30:L30"/>
    <mergeCell ref="A31:L31"/>
    <mergeCell ref="A32:L32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Q17" sqref="Q17"/>
    </sheetView>
  </sheetViews>
  <sheetFormatPr defaultColWidth="12" defaultRowHeight="13.5"/>
  <cols>
    <col min="1" max="1" width="8.33333333333333" style="1" customWidth="1"/>
    <col min="2" max="3" width="9.16666666666667" style="1" customWidth="1"/>
    <col min="4" max="7" width="12" style="1"/>
    <col min="8" max="8" width="14.3333333333333" style="1" customWidth="1"/>
    <col min="9" max="16384" width="12" style="1"/>
  </cols>
  <sheetData>
    <row r="1" s="1" customFormat="1" spans="1:3">
      <c r="A1" s="2" t="s">
        <v>509</v>
      </c>
      <c r="B1" s="2"/>
      <c r="C1" s="2"/>
    </row>
    <row r="2" s="1" customFormat="1" ht="25.5" spans="1:12">
      <c r="A2" s="3" t="s">
        <v>510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9.5" customHeight="1" spans="1:12">
      <c r="A3" s="4" t="s">
        <v>511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19.5" customHeight="1" spans="1:12">
      <c r="A4" s="5" t="s">
        <v>582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="1" customFormat="1" ht="19.5" customHeight="1" spans="1:12">
      <c r="A5" s="5" t="s">
        <v>513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="1" customFormat="1" ht="19.5" customHeight="1" spans="1:12">
      <c r="A6" s="6" t="s">
        <v>514</v>
      </c>
      <c r="B6" s="7"/>
      <c r="C6" s="8"/>
      <c r="D6" s="9" t="s">
        <v>583</v>
      </c>
      <c r="E6" s="10"/>
      <c r="F6" s="10"/>
      <c r="G6" s="10"/>
      <c r="H6" s="10"/>
      <c r="I6" s="10"/>
      <c r="J6" s="10"/>
      <c r="K6" s="10"/>
      <c r="L6" s="42"/>
    </row>
    <row r="7" s="1" customFormat="1" ht="19.5" customHeight="1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3"/>
    </row>
    <row r="8" s="1" customFormat="1" ht="19.5" customHeight="1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4"/>
    </row>
    <row r="9" s="1" customFormat="1" ht="23" customHeight="1" spans="1:12">
      <c r="A9" s="21" t="s">
        <v>516</v>
      </c>
      <c r="B9" s="21"/>
      <c r="C9" s="21"/>
      <c r="D9" s="9" t="s">
        <v>584</v>
      </c>
      <c r="E9" s="10"/>
      <c r="F9" s="10"/>
      <c r="G9" s="10"/>
      <c r="H9" s="10"/>
      <c r="I9" s="10"/>
      <c r="J9" s="10"/>
      <c r="K9" s="10"/>
      <c r="L9" s="42"/>
    </row>
    <row r="10" s="1" customFormat="1" ht="24" customHeight="1" spans="1:12">
      <c r="A10" s="21"/>
      <c r="B10" s="21"/>
      <c r="C10" s="21"/>
      <c r="D10" s="19"/>
      <c r="E10" s="20"/>
      <c r="F10" s="20"/>
      <c r="G10" s="20"/>
      <c r="H10" s="20"/>
      <c r="I10" s="20"/>
      <c r="J10" s="20"/>
      <c r="K10" s="20"/>
      <c r="L10" s="44"/>
    </row>
    <row r="11" s="1" customFormat="1" ht="19.5" customHeight="1" spans="1:12">
      <c r="A11" s="21" t="s">
        <v>518</v>
      </c>
      <c r="B11" s="21"/>
      <c r="C11" s="21"/>
      <c r="D11" s="22" t="s">
        <v>519</v>
      </c>
      <c r="E11" s="22"/>
      <c r="F11" s="22"/>
      <c r="G11" s="22"/>
      <c r="H11" s="22" t="s">
        <v>520</v>
      </c>
      <c r="I11" s="22"/>
      <c r="J11" s="22"/>
      <c r="K11" s="22"/>
      <c r="L11" s="22"/>
    </row>
    <row r="12" s="1" customFormat="1" ht="19.5" customHeight="1" spans="1:12">
      <c r="A12" s="21"/>
      <c r="B12" s="21"/>
      <c r="C12" s="21"/>
      <c r="D12" s="21" t="s">
        <v>521</v>
      </c>
      <c r="E12" s="21"/>
      <c r="F12" s="21"/>
      <c r="G12" s="21"/>
      <c r="H12" s="23" t="s">
        <v>585</v>
      </c>
      <c r="I12" s="45"/>
      <c r="J12" s="45"/>
      <c r="K12" s="45"/>
      <c r="L12" s="46"/>
    </row>
    <row r="13" s="1" customFormat="1" ht="19.5" customHeight="1" spans="1:12">
      <c r="A13" s="21"/>
      <c r="B13" s="21"/>
      <c r="C13" s="21"/>
      <c r="D13" s="21"/>
      <c r="E13" s="21"/>
      <c r="F13" s="21"/>
      <c r="G13" s="21"/>
      <c r="H13" s="24"/>
      <c r="I13" s="47"/>
      <c r="J13" s="47"/>
      <c r="K13" s="47"/>
      <c r="L13" s="48"/>
    </row>
    <row r="14" s="1" customFormat="1" ht="19.5" customHeight="1" spans="1:12">
      <c r="A14" s="21"/>
      <c r="B14" s="21"/>
      <c r="C14" s="21"/>
      <c r="D14" s="22" t="s">
        <v>523</v>
      </c>
      <c r="E14" s="22"/>
      <c r="F14" s="22"/>
      <c r="G14" s="22"/>
      <c r="H14" s="22"/>
      <c r="I14" s="22"/>
      <c r="J14" s="22"/>
      <c r="K14" s="22"/>
      <c r="L14" s="22"/>
    </row>
    <row r="15" s="1" customFormat="1" ht="19.5" customHeight="1" spans="1:12">
      <c r="A15" s="21"/>
      <c r="B15" s="21"/>
      <c r="C15" s="21"/>
      <c r="D15" s="25" t="s">
        <v>524</v>
      </c>
      <c r="E15" s="26"/>
      <c r="F15" s="26"/>
      <c r="G15" s="27"/>
      <c r="H15" s="22"/>
      <c r="I15" s="22"/>
      <c r="J15" s="22"/>
      <c r="K15" s="22"/>
      <c r="L15" s="22"/>
    </row>
    <row r="16" s="1" customFormat="1" ht="19.5" customHeight="1" spans="1:12">
      <c r="A16" s="21" t="s">
        <v>525</v>
      </c>
      <c r="B16" s="21"/>
      <c r="C16" s="21"/>
      <c r="D16" s="22"/>
      <c r="E16" s="22"/>
      <c r="F16" s="22"/>
      <c r="G16" s="22"/>
      <c r="H16" s="22"/>
      <c r="I16" s="22"/>
      <c r="J16" s="22"/>
      <c r="K16" s="22"/>
      <c r="L16" s="22"/>
    </row>
    <row r="17" s="1" customFormat="1" ht="19.5" customHeight="1" spans="1:12">
      <c r="A17" s="21"/>
      <c r="B17" s="21"/>
      <c r="C17" s="21"/>
      <c r="D17" s="22"/>
      <c r="E17" s="22"/>
      <c r="F17" s="22"/>
      <c r="G17" s="22"/>
      <c r="H17" s="22"/>
      <c r="I17" s="22"/>
      <c r="J17" s="22"/>
      <c r="K17" s="22"/>
      <c r="L17" s="22"/>
    </row>
    <row r="18" s="1" customFormat="1" ht="19.5" customHeight="1" spans="1:12">
      <c r="A18" s="22" t="s">
        <v>527</v>
      </c>
      <c r="B18" s="22"/>
      <c r="C18" s="22"/>
      <c r="D18" s="5" t="s">
        <v>528</v>
      </c>
      <c r="E18" s="5"/>
      <c r="F18" s="5"/>
      <c r="G18" s="5"/>
      <c r="H18" s="28" t="s">
        <v>586</v>
      </c>
      <c r="I18" s="28"/>
      <c r="J18" s="28" t="s">
        <v>530</v>
      </c>
      <c r="K18" s="28"/>
      <c r="L18" s="28"/>
    </row>
    <row r="19" s="1" customFormat="1" ht="19.5" customHeight="1" spans="1:12">
      <c r="A19" s="22"/>
      <c r="B19" s="22"/>
      <c r="C19" s="22"/>
      <c r="D19" s="5" t="s">
        <v>531</v>
      </c>
      <c r="E19" s="5"/>
      <c r="F19" s="5"/>
      <c r="G19" s="5"/>
      <c r="H19" s="5"/>
      <c r="I19" s="5"/>
      <c r="J19" s="5"/>
      <c r="K19" s="5"/>
      <c r="L19" s="5"/>
    </row>
    <row r="20" s="1" customFormat="1" ht="19.5" customHeight="1" spans="1:12">
      <c r="A20" s="22"/>
      <c r="B20" s="22"/>
      <c r="C20" s="22"/>
      <c r="D20" s="5"/>
      <c r="E20" s="5"/>
      <c r="F20" s="5"/>
      <c r="G20" s="5"/>
      <c r="H20" s="5"/>
      <c r="I20" s="5"/>
      <c r="J20" s="5"/>
      <c r="K20" s="5"/>
      <c r="L20" s="5"/>
    </row>
    <row r="21" s="1" customFormat="1" ht="19.5" customHeight="1" spans="1:12">
      <c r="A21" s="22"/>
      <c r="B21" s="22"/>
      <c r="C21" s="22"/>
      <c r="D21" s="5"/>
      <c r="E21" s="5"/>
      <c r="F21" s="5"/>
      <c r="G21" s="5"/>
      <c r="H21" s="5"/>
      <c r="I21" s="5"/>
      <c r="J21" s="5"/>
      <c r="K21" s="5"/>
      <c r="L21" s="5"/>
    </row>
    <row r="22" s="1" customFormat="1" ht="19.5" customHeight="1" spans="1:12">
      <c r="A22" s="22"/>
      <c r="B22" s="22"/>
      <c r="C22" s="22"/>
      <c r="D22" s="5" t="s">
        <v>532</v>
      </c>
      <c r="E22" s="5"/>
      <c r="F22" s="5"/>
      <c r="G22" s="5"/>
      <c r="H22" s="5"/>
      <c r="I22" s="5"/>
      <c r="J22" s="5"/>
      <c r="K22" s="5"/>
      <c r="L22" s="5"/>
    </row>
    <row r="23" s="1" customFormat="1" ht="36.75" customHeight="1" spans="1:12">
      <c r="A23" s="21" t="s">
        <v>533</v>
      </c>
      <c r="B23" s="21"/>
      <c r="C23" s="21"/>
      <c r="D23" s="22" t="s">
        <v>587</v>
      </c>
      <c r="E23" s="22"/>
      <c r="F23" s="22"/>
      <c r="G23" s="22"/>
      <c r="H23" s="22"/>
      <c r="I23" s="22"/>
      <c r="J23" s="22"/>
      <c r="K23" s="22"/>
      <c r="L23" s="22"/>
    </row>
    <row r="24" s="1" customFormat="1" ht="27.75" customHeight="1" spans="1:12">
      <c r="A24" s="29" t="s">
        <v>535</v>
      </c>
      <c r="B24" s="30" t="s">
        <v>484</v>
      </c>
      <c r="C24" s="30" t="s">
        <v>485</v>
      </c>
      <c r="D24" s="30"/>
      <c r="E24" s="31" t="s">
        <v>536</v>
      </c>
      <c r="F24" s="30" t="s">
        <v>486</v>
      </c>
      <c r="G24" s="30"/>
      <c r="H24" s="30"/>
      <c r="I24" s="30" t="s">
        <v>537</v>
      </c>
      <c r="J24" s="30"/>
      <c r="K24" s="30" t="s">
        <v>538</v>
      </c>
      <c r="L24" s="30"/>
    </row>
    <row r="25" s="1" customFormat="1" ht="19.5" customHeight="1" spans="1:12">
      <c r="A25" s="29"/>
      <c r="B25" s="30"/>
      <c r="C25" s="32"/>
      <c r="D25" s="32"/>
      <c r="E25" s="33">
        <v>4</v>
      </c>
      <c r="F25" s="33" t="s">
        <v>543</v>
      </c>
      <c r="G25" s="34"/>
      <c r="H25" s="35"/>
      <c r="I25" s="33" t="s">
        <v>588</v>
      </c>
      <c r="J25" s="35"/>
      <c r="K25" s="30"/>
      <c r="L25" s="30"/>
    </row>
    <row r="26" s="1" customFormat="1" ht="19.5" customHeight="1" spans="1:12">
      <c r="A26" s="29"/>
      <c r="B26" s="30"/>
      <c r="C26" s="32"/>
      <c r="D26" s="32"/>
      <c r="E26" s="33">
        <v>9</v>
      </c>
      <c r="F26" s="33" t="s">
        <v>589</v>
      </c>
      <c r="G26" s="34"/>
      <c r="H26" s="35"/>
      <c r="I26" s="33"/>
      <c r="J26" s="35"/>
      <c r="K26" s="30"/>
      <c r="L26" s="30"/>
    </row>
    <row r="27" s="1" customFormat="1" ht="19.5" customHeight="1" spans="1:12">
      <c r="A27" s="29"/>
      <c r="B27" s="30"/>
      <c r="C27" s="30" t="s">
        <v>590</v>
      </c>
      <c r="D27" s="30"/>
      <c r="E27" s="33">
        <v>4</v>
      </c>
      <c r="F27" s="33" t="s">
        <v>591</v>
      </c>
      <c r="G27" s="34"/>
      <c r="H27" s="35"/>
      <c r="I27" s="33"/>
      <c r="J27" s="35"/>
      <c r="K27" s="30"/>
      <c r="L27" s="30"/>
    </row>
    <row r="28" s="1" customFormat="1" ht="57" customHeight="1" spans="1:12">
      <c r="A28" s="21" t="s">
        <v>547</v>
      </c>
      <c r="B28" s="36" t="s">
        <v>548</v>
      </c>
      <c r="C28" s="37"/>
      <c r="D28" s="37"/>
      <c r="E28" s="37"/>
      <c r="F28" s="37"/>
      <c r="G28" s="37"/>
      <c r="H28" s="37"/>
      <c r="I28" s="37"/>
      <c r="J28" s="37"/>
      <c r="K28" s="37"/>
      <c r="L28" s="49"/>
    </row>
    <row r="29" s="1" customFormat="1" ht="57" spans="1:12">
      <c r="A29" s="21" t="s">
        <v>549</v>
      </c>
      <c r="B29" s="38" t="s">
        <v>550</v>
      </c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="1" customFormat="1" ht="14.25" spans="1:12">
      <c r="A30" s="39" t="s">
        <v>551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="1" customFormat="1" ht="14.25" spans="1:12">
      <c r="A31" s="41" t="s">
        <v>552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="1" customFormat="1" ht="14.25" spans="1:12">
      <c r="A32" s="41" t="s">
        <v>553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="56" customFormat="1" ht="48.75" customHeight="1" spans="1:12">
      <c r="A33" s="15" t="s">
        <v>554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="1" customFormat="1" ht="35.25" customHeight="1" spans="1:12">
      <c r="A34" s="15" t="s">
        <v>555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="56" customFormat="1" ht="36.75" customHeight="1" spans="1:13">
      <c r="A35" s="15" t="s">
        <v>556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57"/>
    </row>
    <row r="36" s="1" customFormat="1" ht="20.25" customHeight="1" spans="1:12">
      <c r="A36" s="41" t="s">
        <v>557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</sheetData>
  <mergeCells count="49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C27:D27"/>
    <mergeCell ref="F27:H27"/>
    <mergeCell ref="I27:J27"/>
    <mergeCell ref="K27:L27"/>
    <mergeCell ref="B28:L28"/>
    <mergeCell ref="B29:L29"/>
    <mergeCell ref="A33:L33"/>
    <mergeCell ref="A34:L34"/>
    <mergeCell ref="A35:L35"/>
    <mergeCell ref="A24:A27"/>
    <mergeCell ref="B25:B26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5:D26"/>
    <mergeCell ref="K25:L26"/>
  </mergeCell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selection activeCell="Q13" sqref="Q13"/>
    </sheetView>
  </sheetViews>
  <sheetFormatPr defaultColWidth="12" defaultRowHeight="27.75" customHeight="1"/>
  <cols>
    <col min="1" max="1" width="8.33333333333333" style="1" customWidth="1"/>
    <col min="2" max="3" width="9.16666666666667" style="1" customWidth="1"/>
    <col min="4" max="7" width="12" style="1"/>
    <col min="8" max="8" width="14.3333333333333" style="1" customWidth="1"/>
    <col min="9" max="9" width="12" style="1"/>
    <col min="10" max="10" width="17" style="1" customWidth="1"/>
    <col min="11" max="11" width="12.5" style="1" hidden="1" customWidth="1"/>
    <col min="12" max="12" width="12" style="1" hidden="1" customWidth="1"/>
    <col min="13" max="16384" width="12" style="1"/>
  </cols>
  <sheetData>
    <row r="1" s="1" customFormat="1" ht="13.5" spans="1:3">
      <c r="A1" s="2" t="s">
        <v>509</v>
      </c>
      <c r="B1" s="2"/>
      <c r="C1" s="2"/>
    </row>
    <row r="2" s="1" customFormat="1" ht="25.5" spans="1:12">
      <c r="A2" s="3" t="s">
        <v>510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8.75" spans="1:12">
      <c r="A3" s="4" t="s">
        <v>511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21" customHeight="1" spans="1:12">
      <c r="A4" s="5" t="s">
        <v>592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="1" customFormat="1" ht="24" customHeight="1" spans="1:12">
      <c r="A5" s="5" t="s">
        <v>593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="1" customFormat="1" ht="13.5" spans="1:12">
      <c r="A6" s="6" t="s">
        <v>514</v>
      </c>
      <c r="B6" s="7"/>
      <c r="C6" s="8"/>
      <c r="D6" s="9" t="s">
        <v>594</v>
      </c>
      <c r="E6" s="10"/>
      <c r="F6" s="10"/>
      <c r="G6" s="10"/>
      <c r="H6" s="10"/>
      <c r="I6" s="10"/>
      <c r="J6" s="10"/>
      <c r="K6" s="10"/>
      <c r="L6" s="42"/>
    </row>
    <row r="7" s="1" customFormat="1" ht="13.5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3"/>
    </row>
    <row r="8" s="1" customFormat="1" ht="33" customHeight="1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4"/>
    </row>
    <row r="9" s="1" customFormat="1" ht="13.5" spans="1:12">
      <c r="A9" s="21" t="s">
        <v>516</v>
      </c>
      <c r="B9" s="21"/>
      <c r="C9" s="21"/>
      <c r="D9" s="9" t="s">
        <v>595</v>
      </c>
      <c r="E9" s="10"/>
      <c r="F9" s="10"/>
      <c r="G9" s="10"/>
      <c r="H9" s="10"/>
      <c r="I9" s="10"/>
      <c r="J9" s="10"/>
      <c r="K9" s="10"/>
      <c r="L9" s="42"/>
    </row>
    <row r="10" s="1" customFormat="1" ht="13.5" spans="1:12">
      <c r="A10" s="21"/>
      <c r="B10" s="21"/>
      <c r="C10" s="21"/>
      <c r="D10" s="19"/>
      <c r="E10" s="20"/>
      <c r="F10" s="20"/>
      <c r="G10" s="20"/>
      <c r="H10" s="20"/>
      <c r="I10" s="20"/>
      <c r="J10" s="20"/>
      <c r="K10" s="20"/>
      <c r="L10" s="44"/>
    </row>
    <row r="11" s="1" customFormat="1" ht="22" customHeight="1" spans="1:12">
      <c r="A11" s="21" t="s">
        <v>518</v>
      </c>
      <c r="B11" s="21"/>
      <c r="C11" s="21"/>
      <c r="D11" s="22" t="s">
        <v>519</v>
      </c>
      <c r="E11" s="22"/>
      <c r="F11" s="22"/>
      <c r="G11" s="22"/>
      <c r="H11" s="22" t="s">
        <v>520</v>
      </c>
      <c r="I11" s="22"/>
      <c r="J11" s="22"/>
      <c r="K11" s="22"/>
      <c r="L11" s="22"/>
    </row>
    <row r="12" s="1" customFormat="1" ht="21" customHeight="1" spans="1:12">
      <c r="A12" s="21"/>
      <c r="B12" s="21"/>
      <c r="C12" s="21"/>
      <c r="D12" s="21" t="s">
        <v>596</v>
      </c>
      <c r="E12" s="21"/>
      <c r="F12" s="21"/>
      <c r="G12" s="21"/>
      <c r="H12" s="23" t="s">
        <v>597</v>
      </c>
      <c r="I12" s="45"/>
      <c r="J12" s="45"/>
      <c r="K12" s="45"/>
      <c r="L12" s="46"/>
    </row>
    <row r="13" s="1" customFormat="1" ht="22" customHeight="1" spans="1:12">
      <c r="A13" s="21"/>
      <c r="B13" s="21"/>
      <c r="C13" s="21"/>
      <c r="D13" s="21"/>
      <c r="E13" s="21"/>
      <c r="F13" s="21"/>
      <c r="G13" s="21"/>
      <c r="H13" s="24"/>
      <c r="I13" s="47"/>
      <c r="J13" s="47"/>
      <c r="K13" s="47"/>
      <c r="L13" s="48"/>
    </row>
    <row r="14" s="1" customFormat="1" ht="14.25" spans="1:12">
      <c r="A14" s="21"/>
      <c r="B14" s="21"/>
      <c r="C14" s="21"/>
      <c r="D14" s="22" t="s">
        <v>523</v>
      </c>
      <c r="E14" s="22"/>
      <c r="F14" s="22"/>
      <c r="G14" s="22"/>
      <c r="H14" s="22"/>
      <c r="I14" s="22"/>
      <c r="J14" s="22"/>
      <c r="K14" s="22"/>
      <c r="L14" s="22"/>
    </row>
    <row r="15" s="1" customFormat="1" ht="14.25" spans="1:12">
      <c r="A15" s="21"/>
      <c r="B15" s="21"/>
      <c r="C15" s="21"/>
      <c r="D15" s="25" t="s">
        <v>524</v>
      </c>
      <c r="E15" s="26"/>
      <c r="F15" s="26"/>
      <c r="G15" s="27"/>
      <c r="H15" s="22"/>
      <c r="I15" s="22"/>
      <c r="J15" s="22"/>
      <c r="K15" s="22"/>
      <c r="L15" s="22"/>
    </row>
    <row r="16" s="1" customFormat="1" ht="21" customHeight="1" spans="1:12">
      <c r="A16" s="21" t="s">
        <v>525</v>
      </c>
      <c r="B16" s="21"/>
      <c r="C16" s="21"/>
      <c r="D16" s="38" t="s">
        <v>598</v>
      </c>
      <c r="E16" s="38"/>
      <c r="F16" s="38"/>
      <c r="G16" s="38"/>
      <c r="H16" s="38"/>
      <c r="I16" s="38"/>
      <c r="J16" s="38"/>
      <c r="K16" s="38"/>
      <c r="L16" s="38"/>
    </row>
    <row r="17" s="1" customFormat="1" ht="22" customHeight="1" spans="1:12">
      <c r="A17" s="21"/>
      <c r="B17" s="21"/>
      <c r="C17" s="21"/>
      <c r="D17" s="38"/>
      <c r="E17" s="38"/>
      <c r="F17" s="38"/>
      <c r="G17" s="38"/>
      <c r="H17" s="38"/>
      <c r="I17" s="38"/>
      <c r="J17" s="38"/>
      <c r="K17" s="38"/>
      <c r="L17" s="38"/>
    </row>
    <row r="18" s="1" customFormat="1" ht="14.25" spans="1:12">
      <c r="A18" s="22" t="s">
        <v>527</v>
      </c>
      <c r="B18" s="22"/>
      <c r="C18" s="22"/>
      <c r="D18" s="5" t="s">
        <v>568</v>
      </c>
      <c r="E18" s="5"/>
      <c r="F18" s="5"/>
      <c r="G18" s="5"/>
      <c r="H18" s="28" t="s">
        <v>599</v>
      </c>
      <c r="I18" s="28"/>
      <c r="J18" s="28" t="s">
        <v>530</v>
      </c>
      <c r="K18" s="28"/>
      <c r="L18" s="28"/>
    </row>
    <row r="19" s="1" customFormat="1" ht="13.5" spans="1:12">
      <c r="A19" s="22"/>
      <c r="B19" s="22"/>
      <c r="C19" s="22"/>
      <c r="D19" s="5" t="s">
        <v>531</v>
      </c>
      <c r="E19" s="5"/>
      <c r="F19" s="5"/>
      <c r="G19" s="5"/>
      <c r="H19" s="5"/>
      <c r="I19" s="5"/>
      <c r="J19" s="5"/>
      <c r="K19" s="5"/>
      <c r="L19" s="5"/>
    </row>
    <row r="20" s="1" customFormat="1" ht="13.5" spans="1:12">
      <c r="A20" s="22"/>
      <c r="B20" s="22"/>
      <c r="C20" s="22"/>
      <c r="D20" s="5"/>
      <c r="E20" s="5"/>
      <c r="F20" s="5"/>
      <c r="G20" s="5"/>
      <c r="H20" s="5"/>
      <c r="I20" s="5"/>
      <c r="J20" s="5"/>
      <c r="K20" s="5"/>
      <c r="L20" s="5"/>
    </row>
    <row r="21" s="1" customFormat="1" ht="13.5" spans="1:12">
      <c r="A21" s="22"/>
      <c r="B21" s="22"/>
      <c r="C21" s="22"/>
      <c r="D21" s="5"/>
      <c r="E21" s="5"/>
      <c r="F21" s="5"/>
      <c r="G21" s="5"/>
      <c r="H21" s="5"/>
      <c r="I21" s="5"/>
      <c r="J21" s="5"/>
      <c r="K21" s="5"/>
      <c r="L21" s="5"/>
    </row>
    <row r="22" s="1" customFormat="1" ht="26" customHeight="1" spans="1:12">
      <c r="A22" s="22"/>
      <c r="B22" s="22"/>
      <c r="C22" s="22"/>
      <c r="D22" s="5" t="s">
        <v>600</v>
      </c>
      <c r="E22" s="5"/>
      <c r="F22" s="5"/>
      <c r="G22" s="5"/>
      <c r="H22" s="5"/>
      <c r="I22" s="5"/>
      <c r="J22" s="5"/>
      <c r="K22" s="5"/>
      <c r="L22" s="5"/>
    </row>
    <row r="23" s="1" customFormat="1" ht="37" customHeight="1" spans="1:12">
      <c r="A23" s="21" t="s">
        <v>533</v>
      </c>
      <c r="B23" s="21"/>
      <c r="C23" s="21"/>
      <c r="D23" s="58" t="s">
        <v>601</v>
      </c>
      <c r="E23" s="59"/>
      <c r="F23" s="59"/>
      <c r="G23" s="59"/>
      <c r="H23" s="59"/>
      <c r="I23" s="59"/>
      <c r="J23" s="59"/>
      <c r="K23" s="59"/>
      <c r="L23" s="60"/>
    </row>
    <row r="24" s="1" customFormat="1" ht="24" spans="1:12">
      <c r="A24" s="29" t="s">
        <v>535</v>
      </c>
      <c r="B24" s="30" t="s">
        <v>484</v>
      </c>
      <c r="C24" s="30" t="s">
        <v>485</v>
      </c>
      <c r="D24" s="30"/>
      <c r="E24" s="31" t="s">
        <v>536</v>
      </c>
      <c r="F24" s="30" t="s">
        <v>486</v>
      </c>
      <c r="G24" s="30"/>
      <c r="H24" s="30"/>
      <c r="I24" s="30" t="s">
        <v>537</v>
      </c>
      <c r="J24" s="30"/>
      <c r="K24" s="30" t="s">
        <v>538</v>
      </c>
      <c r="L24" s="30"/>
    </row>
    <row r="25" s="1" customFormat="1" ht="13.5" spans="1:12">
      <c r="A25" s="29"/>
      <c r="B25" s="30" t="s">
        <v>539</v>
      </c>
      <c r="C25" s="32" t="s">
        <v>490</v>
      </c>
      <c r="D25" s="32"/>
      <c r="E25" s="33">
        <v>1</v>
      </c>
      <c r="F25" s="33" t="s">
        <v>602</v>
      </c>
      <c r="G25" s="34"/>
      <c r="H25" s="35"/>
      <c r="I25" s="33" t="s">
        <v>603</v>
      </c>
      <c r="J25" s="35"/>
      <c r="K25" s="30" t="s">
        <v>542</v>
      </c>
      <c r="L25" s="30"/>
    </row>
    <row r="26" s="1" customFormat="1" ht="13.5" spans="1:12">
      <c r="A26" s="29"/>
      <c r="B26" s="30"/>
      <c r="C26" s="32"/>
      <c r="D26" s="32"/>
      <c r="E26" s="33">
        <v>2</v>
      </c>
      <c r="F26" s="33" t="s">
        <v>604</v>
      </c>
      <c r="G26" s="34"/>
      <c r="H26" s="35"/>
      <c r="I26" s="33" t="s">
        <v>605</v>
      </c>
      <c r="J26" s="35"/>
      <c r="K26" s="30"/>
      <c r="L26" s="30"/>
    </row>
    <row r="27" s="1" customFormat="1" ht="13.5" spans="1:12">
      <c r="A27" s="29"/>
      <c r="B27" s="30"/>
      <c r="C27" s="32"/>
      <c r="D27" s="32"/>
      <c r="E27" s="33">
        <v>3</v>
      </c>
      <c r="F27" s="33"/>
      <c r="G27" s="34"/>
      <c r="H27" s="35"/>
      <c r="I27" s="33"/>
      <c r="J27" s="35"/>
      <c r="K27" s="30"/>
      <c r="L27" s="30"/>
    </row>
    <row r="28" s="1" customFormat="1" ht="13.5" spans="1:12">
      <c r="A28" s="29"/>
      <c r="B28" s="30"/>
      <c r="C28" s="32"/>
      <c r="D28" s="32"/>
      <c r="E28" s="33">
        <v>4</v>
      </c>
      <c r="F28" s="33" t="s">
        <v>606</v>
      </c>
      <c r="G28" s="34"/>
      <c r="H28" s="35"/>
      <c r="I28" s="33"/>
      <c r="J28" s="35"/>
      <c r="K28" s="30"/>
      <c r="L28" s="30"/>
    </row>
    <row r="29" s="1" customFormat="1" ht="13.5" spans="1:12">
      <c r="A29" s="29"/>
      <c r="B29" s="30"/>
      <c r="C29" s="32"/>
      <c r="D29" s="32"/>
      <c r="E29" s="33">
        <v>5</v>
      </c>
      <c r="F29" s="33"/>
      <c r="G29" s="34"/>
      <c r="H29" s="35"/>
      <c r="I29" s="33"/>
      <c r="J29" s="35"/>
      <c r="K29" s="30"/>
      <c r="L29" s="30"/>
    </row>
    <row r="30" s="1" customFormat="1" ht="13.5" spans="1:12">
      <c r="A30" s="29"/>
      <c r="B30" s="30"/>
      <c r="C30" s="30" t="s">
        <v>496</v>
      </c>
      <c r="D30" s="30"/>
      <c r="E30" s="33">
        <v>10</v>
      </c>
      <c r="F30" s="33"/>
      <c r="G30" s="34"/>
      <c r="H30" s="35"/>
      <c r="I30" s="33"/>
      <c r="J30" s="35"/>
      <c r="K30" s="30"/>
      <c r="L30" s="30"/>
    </row>
    <row r="31" s="1" customFormat="1" ht="13.5" spans="1:12">
      <c r="A31" s="29"/>
      <c r="B31" s="30"/>
      <c r="C31" s="30"/>
      <c r="D31" s="30"/>
      <c r="E31" s="33">
        <v>11</v>
      </c>
      <c r="F31" s="33"/>
      <c r="G31" s="34"/>
      <c r="H31" s="35"/>
      <c r="I31" s="61"/>
      <c r="J31" s="35"/>
      <c r="K31" s="30"/>
      <c r="L31" s="30"/>
    </row>
    <row r="32" s="1" customFormat="1" ht="13.5" spans="1:12">
      <c r="A32" s="29"/>
      <c r="B32" s="30"/>
      <c r="C32" s="30"/>
      <c r="D32" s="30"/>
      <c r="E32" s="33">
        <v>12</v>
      </c>
      <c r="F32" s="33"/>
      <c r="G32" s="34"/>
      <c r="H32" s="35"/>
      <c r="I32" s="61"/>
      <c r="J32" s="35"/>
      <c r="K32" s="30"/>
      <c r="L32" s="30"/>
    </row>
    <row r="33" s="1" customFormat="1" ht="13.5" spans="1:12">
      <c r="A33" s="29"/>
      <c r="B33" s="30"/>
      <c r="C33" s="30"/>
      <c r="D33" s="30"/>
      <c r="E33" s="33">
        <v>13</v>
      </c>
      <c r="F33" s="33"/>
      <c r="G33" s="34"/>
      <c r="H33" s="35"/>
      <c r="I33" s="33"/>
      <c r="J33" s="35"/>
      <c r="K33" s="30"/>
      <c r="L33" s="30"/>
    </row>
    <row r="34" s="1" customFormat="1" ht="13.5" spans="1:12">
      <c r="A34" s="29"/>
      <c r="B34" s="30"/>
      <c r="C34" s="30"/>
      <c r="D34" s="30"/>
      <c r="E34" s="33">
        <v>14</v>
      </c>
      <c r="F34" s="33"/>
      <c r="G34" s="34"/>
      <c r="H34" s="35"/>
      <c r="I34" s="33"/>
      <c r="J34" s="35"/>
      <c r="K34" s="30"/>
      <c r="L34" s="30"/>
    </row>
    <row r="35" s="1" customFormat="1" ht="13.5" spans="1:12">
      <c r="A35" s="29"/>
      <c r="B35" s="30"/>
      <c r="C35" s="30" t="s">
        <v>498</v>
      </c>
      <c r="D35" s="30"/>
      <c r="E35" s="33">
        <v>15</v>
      </c>
      <c r="F35" s="33" t="s">
        <v>607</v>
      </c>
      <c r="G35" s="34"/>
      <c r="H35" s="35"/>
      <c r="I35" s="62">
        <v>43830</v>
      </c>
      <c r="J35" s="35"/>
      <c r="K35" s="30"/>
      <c r="L35" s="30"/>
    </row>
    <row r="36" s="1" customFormat="1" ht="13.5" spans="1:12">
      <c r="A36" s="29"/>
      <c r="B36" s="30"/>
      <c r="C36" s="30"/>
      <c r="D36" s="30"/>
      <c r="E36" s="33">
        <v>16</v>
      </c>
      <c r="F36" s="33" t="s">
        <v>608</v>
      </c>
      <c r="G36" s="34"/>
      <c r="H36" s="35"/>
      <c r="I36" s="61">
        <v>1</v>
      </c>
      <c r="J36" s="35"/>
      <c r="K36" s="30"/>
      <c r="L36" s="30"/>
    </row>
    <row r="37" s="1" customFormat="1" ht="13.5" spans="1:12">
      <c r="A37" s="29"/>
      <c r="B37" s="30"/>
      <c r="C37" s="30"/>
      <c r="D37" s="30"/>
      <c r="E37" s="33">
        <v>17</v>
      </c>
      <c r="F37" s="33"/>
      <c r="G37" s="34"/>
      <c r="H37" s="35"/>
      <c r="I37" s="33"/>
      <c r="J37" s="35"/>
      <c r="K37" s="30"/>
      <c r="L37" s="30"/>
    </row>
    <row r="38" s="1" customFormat="1" ht="13.5" spans="1:12">
      <c r="A38" s="29"/>
      <c r="B38" s="30"/>
      <c r="C38" s="30" t="s">
        <v>500</v>
      </c>
      <c r="D38" s="30"/>
      <c r="E38" s="33">
        <v>18</v>
      </c>
      <c r="F38" s="33"/>
      <c r="G38" s="34"/>
      <c r="H38" s="35"/>
      <c r="I38" s="33"/>
      <c r="J38" s="35"/>
      <c r="K38" s="30"/>
      <c r="L38" s="30"/>
    </row>
    <row r="39" s="1" customFormat="1" ht="13.5" spans="1:12">
      <c r="A39" s="29"/>
      <c r="B39" s="30"/>
      <c r="C39" s="30"/>
      <c r="D39" s="30"/>
      <c r="E39" s="33">
        <v>3</v>
      </c>
      <c r="F39" s="33"/>
      <c r="G39" s="34"/>
      <c r="H39" s="35"/>
      <c r="I39" s="33"/>
      <c r="J39" s="35"/>
      <c r="K39" s="30"/>
      <c r="L39" s="30"/>
    </row>
    <row r="40" s="1" customFormat="1" ht="13.5" spans="1:12">
      <c r="A40" s="29"/>
      <c r="B40" s="30"/>
      <c r="C40" s="30" t="s">
        <v>590</v>
      </c>
      <c r="D40" s="30"/>
      <c r="E40" s="33">
        <v>4</v>
      </c>
      <c r="F40" s="33" t="s">
        <v>609</v>
      </c>
      <c r="G40" s="34"/>
      <c r="H40" s="35"/>
      <c r="I40" s="33"/>
      <c r="J40" s="35"/>
      <c r="K40" s="30"/>
      <c r="L40" s="30"/>
    </row>
    <row r="41" s="1" customFormat="1" ht="13.5" spans="1:12">
      <c r="A41" s="29"/>
      <c r="B41" s="30"/>
      <c r="C41" s="30"/>
      <c r="D41" s="30"/>
      <c r="E41" s="33">
        <v>5</v>
      </c>
      <c r="F41" s="33"/>
      <c r="G41" s="34"/>
      <c r="H41" s="35"/>
      <c r="I41" s="61"/>
      <c r="J41" s="35"/>
      <c r="K41" s="30"/>
      <c r="L41" s="30"/>
    </row>
    <row r="42" s="1" customFormat="1" ht="13.5" spans="1:12">
      <c r="A42" s="29"/>
      <c r="B42" s="30"/>
      <c r="C42" s="30"/>
      <c r="D42" s="30"/>
      <c r="E42" s="33">
        <v>6</v>
      </c>
      <c r="F42" s="33"/>
      <c r="G42" s="34"/>
      <c r="H42" s="35"/>
      <c r="I42" s="61"/>
      <c r="J42" s="35"/>
      <c r="K42" s="30"/>
      <c r="L42" s="30"/>
    </row>
    <row r="43" s="1" customFormat="1" ht="13.5" spans="1:12">
      <c r="A43" s="29"/>
      <c r="B43" s="30"/>
      <c r="C43" s="30"/>
      <c r="D43" s="30"/>
      <c r="E43" s="33">
        <v>7</v>
      </c>
      <c r="F43" s="33"/>
      <c r="G43" s="34"/>
      <c r="H43" s="35"/>
      <c r="I43" s="33"/>
      <c r="J43" s="35"/>
      <c r="K43" s="30"/>
      <c r="L43" s="30"/>
    </row>
    <row r="44" s="1" customFormat="1" ht="13.5" spans="1:12">
      <c r="A44" s="29"/>
      <c r="B44" s="30"/>
      <c r="C44" s="30"/>
      <c r="D44" s="30"/>
      <c r="E44" s="33">
        <v>11</v>
      </c>
      <c r="F44" s="33"/>
      <c r="G44" s="34"/>
      <c r="H44" s="35"/>
      <c r="I44" s="33"/>
      <c r="J44" s="35"/>
      <c r="K44" s="30"/>
      <c r="L44" s="30"/>
    </row>
    <row r="45" s="1" customFormat="1" ht="13.5" spans="1:12">
      <c r="A45" s="29"/>
      <c r="B45" s="30"/>
      <c r="C45" s="30" t="s">
        <v>610</v>
      </c>
      <c r="D45" s="30"/>
      <c r="E45" s="33">
        <v>12</v>
      </c>
      <c r="F45" s="33"/>
      <c r="G45" s="34"/>
      <c r="H45" s="35"/>
      <c r="I45" s="33"/>
      <c r="J45" s="35"/>
      <c r="K45" s="30"/>
      <c r="L45" s="30"/>
    </row>
    <row r="46" s="1" customFormat="1" ht="13.5" spans="1:12">
      <c r="A46" s="29"/>
      <c r="B46" s="30"/>
      <c r="C46" s="30"/>
      <c r="D46" s="30"/>
      <c r="E46" s="33">
        <v>13</v>
      </c>
      <c r="F46" s="33"/>
      <c r="G46" s="34"/>
      <c r="H46" s="35"/>
      <c r="I46" s="33"/>
      <c r="J46" s="35"/>
      <c r="K46" s="30"/>
      <c r="L46" s="30"/>
    </row>
    <row r="47" s="1" customFormat="1" ht="13.5" spans="1:12">
      <c r="A47" s="29"/>
      <c r="B47" s="30"/>
      <c r="C47" s="30" t="s">
        <v>507</v>
      </c>
      <c r="D47" s="30"/>
      <c r="E47" s="33">
        <v>17</v>
      </c>
      <c r="F47" s="33" t="s">
        <v>609</v>
      </c>
      <c r="G47" s="34"/>
      <c r="H47" s="35"/>
      <c r="I47" s="61">
        <v>1</v>
      </c>
      <c r="J47" s="35"/>
      <c r="K47" s="30"/>
      <c r="L47" s="30"/>
    </row>
    <row r="48" s="1" customFormat="1" ht="42.75" spans="1:12">
      <c r="A48" s="21" t="s">
        <v>547</v>
      </c>
      <c r="B48" s="36" t="s">
        <v>548</v>
      </c>
      <c r="C48" s="37"/>
      <c r="D48" s="37"/>
      <c r="E48" s="37"/>
      <c r="F48" s="37"/>
      <c r="G48" s="37"/>
      <c r="H48" s="37"/>
      <c r="I48" s="37"/>
      <c r="J48" s="37"/>
      <c r="K48" s="37"/>
      <c r="L48" s="49"/>
    </row>
    <row r="49" s="1" customFormat="1" ht="88.5" customHeight="1" spans="1:12">
      <c r="A49" s="21" t="s">
        <v>549</v>
      </c>
      <c r="B49" s="38" t="s">
        <v>550</v>
      </c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="1" customFormat="1" customHeight="1" spans="1:12">
      <c r="A50" s="39" t="s">
        <v>551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</row>
    <row r="51" s="1" customFormat="1" customHeight="1" spans="1:12">
      <c r="A51" s="41" t="s">
        <v>552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</row>
    <row r="52" s="1" customFormat="1" customHeight="1" spans="1:12">
      <c r="A52" s="41" t="s">
        <v>553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="56" customFormat="1" customHeight="1" spans="1:13">
      <c r="A53" s="15" t="s">
        <v>554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"/>
    </row>
    <row r="54" s="1" customFormat="1" customHeight="1" spans="1:13">
      <c r="A54" s="15" t="s">
        <v>555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56"/>
    </row>
    <row r="55" s="56" customFormat="1" customHeight="1" spans="1:13">
      <c r="A55" s="15" t="s">
        <v>556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"/>
    </row>
    <row r="56" s="1" customFormat="1" customHeight="1" spans="1:13">
      <c r="A56" s="41" t="s">
        <v>557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57"/>
    </row>
  </sheetData>
  <mergeCells count="97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F34:H34"/>
    <mergeCell ref="I34:J34"/>
    <mergeCell ref="F35:H35"/>
    <mergeCell ref="I35:J35"/>
    <mergeCell ref="F36:H36"/>
    <mergeCell ref="I36:J36"/>
    <mergeCell ref="F37:H37"/>
    <mergeCell ref="I37:J37"/>
    <mergeCell ref="C38:D38"/>
    <mergeCell ref="F38:H38"/>
    <mergeCell ref="I38:J38"/>
    <mergeCell ref="C39:D39"/>
    <mergeCell ref="F39:H39"/>
    <mergeCell ref="I39:J39"/>
    <mergeCell ref="F40:H40"/>
    <mergeCell ref="I40:J40"/>
    <mergeCell ref="F41:H41"/>
    <mergeCell ref="I41:J41"/>
    <mergeCell ref="F42:H42"/>
    <mergeCell ref="I42:J42"/>
    <mergeCell ref="F43:H43"/>
    <mergeCell ref="I43:J43"/>
    <mergeCell ref="C44:D44"/>
    <mergeCell ref="F44:H44"/>
    <mergeCell ref="I44:J44"/>
    <mergeCell ref="F45:H45"/>
    <mergeCell ref="I45:J45"/>
    <mergeCell ref="F46:H46"/>
    <mergeCell ref="I46:J46"/>
    <mergeCell ref="C47:D47"/>
    <mergeCell ref="F47:H47"/>
    <mergeCell ref="I47:J47"/>
    <mergeCell ref="B48:L48"/>
    <mergeCell ref="B49:L49"/>
    <mergeCell ref="A53:L53"/>
    <mergeCell ref="A54:L54"/>
    <mergeCell ref="A55:L55"/>
    <mergeCell ref="A24:A47"/>
    <mergeCell ref="B25:B38"/>
    <mergeCell ref="B39:B47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5:D29"/>
    <mergeCell ref="K25:L38"/>
    <mergeCell ref="C30:D34"/>
    <mergeCell ref="C35:D37"/>
    <mergeCell ref="K39:L47"/>
    <mergeCell ref="C40:D43"/>
    <mergeCell ref="C45:D46"/>
  </mergeCells>
  <pageMargins left="0.75" right="0.75" top="1" bottom="1" header="0.511805555555556" footer="0.511805555555556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Q13" sqref="Q13"/>
    </sheetView>
  </sheetViews>
  <sheetFormatPr defaultColWidth="12" defaultRowHeight="13.5"/>
  <cols>
    <col min="1" max="1" width="8.33333333333333" style="1" customWidth="1"/>
    <col min="2" max="3" width="9.16666666666667" style="1" customWidth="1"/>
    <col min="4" max="7" width="12" style="1"/>
    <col min="8" max="8" width="14.3333333333333" style="1" customWidth="1"/>
    <col min="9" max="16384" width="12" style="1"/>
  </cols>
  <sheetData>
    <row r="1" s="1" customFormat="1" spans="1:3">
      <c r="A1" s="2" t="s">
        <v>509</v>
      </c>
      <c r="B1" s="2"/>
      <c r="C1" s="2"/>
    </row>
    <row r="2" s="1" customFormat="1" ht="25.5" spans="1:12">
      <c r="A2" s="3" t="s">
        <v>510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9.5" customHeight="1" spans="1:12">
      <c r="A3" s="4" t="s">
        <v>511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19.5" customHeight="1" spans="1:12">
      <c r="A4" s="5" t="s">
        <v>611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="1" customFormat="1" ht="19.5" customHeight="1" spans="1:12">
      <c r="A5" s="5" t="s">
        <v>513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="1" customFormat="1" ht="19.5" customHeight="1" spans="1:12">
      <c r="A6" s="6" t="s">
        <v>514</v>
      </c>
      <c r="B6" s="7"/>
      <c r="C6" s="8"/>
      <c r="D6" s="9" t="s">
        <v>612</v>
      </c>
      <c r="E6" s="10"/>
      <c r="F6" s="10"/>
      <c r="G6" s="10"/>
      <c r="H6" s="10"/>
      <c r="I6" s="10"/>
      <c r="J6" s="10"/>
      <c r="K6" s="10"/>
      <c r="L6" s="42"/>
    </row>
    <row r="7" s="1" customFormat="1" ht="19.5" customHeight="1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3"/>
    </row>
    <row r="8" s="1" customFormat="1" ht="19.5" customHeight="1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4"/>
    </row>
    <row r="9" s="1" customFormat="1" ht="19.5" customHeight="1" spans="1:12">
      <c r="A9" s="21" t="s">
        <v>516</v>
      </c>
      <c r="B9" s="21"/>
      <c r="C9" s="21"/>
      <c r="D9" s="50" t="s">
        <v>517</v>
      </c>
      <c r="E9" s="51"/>
      <c r="F9" s="51"/>
      <c r="G9" s="51"/>
      <c r="H9" s="51"/>
      <c r="I9" s="51"/>
      <c r="J9" s="51"/>
      <c r="K9" s="51"/>
      <c r="L9" s="54"/>
    </row>
    <row r="10" s="1" customFormat="1" ht="19.5" customHeight="1" spans="1:12">
      <c r="A10" s="21"/>
      <c r="B10" s="21"/>
      <c r="C10" s="21"/>
      <c r="D10" s="52"/>
      <c r="E10" s="53"/>
      <c r="F10" s="53"/>
      <c r="G10" s="53"/>
      <c r="H10" s="53"/>
      <c r="I10" s="53"/>
      <c r="J10" s="53"/>
      <c r="K10" s="53"/>
      <c r="L10" s="55"/>
    </row>
    <row r="11" s="1" customFormat="1" ht="19.5" customHeight="1" spans="1:12">
      <c r="A11" s="21" t="s">
        <v>518</v>
      </c>
      <c r="B11" s="21"/>
      <c r="C11" s="21"/>
      <c r="D11" s="22" t="s">
        <v>519</v>
      </c>
      <c r="E11" s="22"/>
      <c r="F11" s="22"/>
      <c r="G11" s="22"/>
      <c r="H11" s="22" t="s">
        <v>520</v>
      </c>
      <c r="I11" s="22"/>
      <c r="J11" s="22"/>
      <c r="K11" s="22"/>
      <c r="L11" s="22"/>
    </row>
    <row r="12" s="1" customFormat="1" ht="19.5" customHeight="1" spans="1:12">
      <c r="A12" s="21"/>
      <c r="B12" s="21"/>
      <c r="C12" s="21"/>
      <c r="D12" s="21" t="s">
        <v>521</v>
      </c>
      <c r="E12" s="21"/>
      <c r="F12" s="21"/>
      <c r="G12" s="21"/>
      <c r="H12" s="23" t="s">
        <v>613</v>
      </c>
      <c r="I12" s="45"/>
      <c r="J12" s="45"/>
      <c r="K12" s="45"/>
      <c r="L12" s="46"/>
    </row>
    <row r="13" s="1" customFormat="1" ht="19.5" customHeight="1" spans="1:12">
      <c r="A13" s="21"/>
      <c r="B13" s="21"/>
      <c r="C13" s="21"/>
      <c r="D13" s="21"/>
      <c r="E13" s="21"/>
      <c r="F13" s="21"/>
      <c r="G13" s="21"/>
      <c r="H13" s="24"/>
      <c r="I13" s="47"/>
      <c r="J13" s="47"/>
      <c r="K13" s="47"/>
      <c r="L13" s="48"/>
    </row>
    <row r="14" s="1" customFormat="1" ht="19.5" customHeight="1" spans="1:12">
      <c r="A14" s="21"/>
      <c r="B14" s="21"/>
      <c r="C14" s="21"/>
      <c r="D14" s="22" t="s">
        <v>523</v>
      </c>
      <c r="E14" s="22"/>
      <c r="F14" s="22"/>
      <c r="G14" s="22"/>
      <c r="H14" s="22"/>
      <c r="I14" s="22"/>
      <c r="J14" s="22"/>
      <c r="K14" s="22"/>
      <c r="L14" s="22"/>
    </row>
    <row r="15" s="1" customFormat="1" ht="19.5" customHeight="1" spans="1:12">
      <c r="A15" s="21"/>
      <c r="B15" s="21"/>
      <c r="C15" s="21"/>
      <c r="D15" s="25" t="s">
        <v>524</v>
      </c>
      <c r="E15" s="26"/>
      <c r="F15" s="26"/>
      <c r="G15" s="27"/>
      <c r="H15" s="22"/>
      <c r="I15" s="22"/>
      <c r="J15" s="22"/>
      <c r="K15" s="22"/>
      <c r="L15" s="22"/>
    </row>
    <row r="16" s="1" customFormat="1" ht="19.5" customHeight="1" spans="1:12">
      <c r="A16" s="21" t="s">
        <v>525</v>
      </c>
      <c r="B16" s="21"/>
      <c r="C16" s="21"/>
      <c r="D16" s="38" t="s">
        <v>526</v>
      </c>
      <c r="E16" s="38"/>
      <c r="F16" s="38"/>
      <c r="G16" s="38"/>
      <c r="H16" s="38"/>
      <c r="I16" s="38"/>
      <c r="J16" s="38"/>
      <c r="K16" s="38"/>
      <c r="L16" s="38"/>
    </row>
    <row r="17" s="1" customFormat="1" ht="19.5" customHeight="1" spans="1:12">
      <c r="A17" s="21"/>
      <c r="B17" s="21"/>
      <c r="C17" s="21"/>
      <c r="D17" s="38"/>
      <c r="E17" s="38"/>
      <c r="F17" s="38"/>
      <c r="G17" s="38"/>
      <c r="H17" s="38"/>
      <c r="I17" s="38"/>
      <c r="J17" s="38"/>
      <c r="K17" s="38"/>
      <c r="L17" s="38"/>
    </row>
    <row r="18" s="1" customFormat="1" ht="19.5" customHeight="1" spans="1:12">
      <c r="A18" s="22" t="s">
        <v>527</v>
      </c>
      <c r="B18" s="22"/>
      <c r="C18" s="22"/>
      <c r="D18" s="5" t="s">
        <v>528</v>
      </c>
      <c r="E18" s="5"/>
      <c r="F18" s="5"/>
      <c r="G18" s="5"/>
      <c r="H18" s="28" t="s">
        <v>614</v>
      </c>
      <c r="I18" s="28"/>
      <c r="J18" s="28" t="s">
        <v>530</v>
      </c>
      <c r="K18" s="28"/>
      <c r="L18" s="28"/>
    </row>
    <row r="19" s="1" customFormat="1" ht="19.5" customHeight="1" spans="1:12">
      <c r="A19" s="22"/>
      <c r="B19" s="22"/>
      <c r="C19" s="22"/>
      <c r="D19" s="5" t="s">
        <v>531</v>
      </c>
      <c r="E19" s="5"/>
      <c r="F19" s="5"/>
      <c r="G19" s="5"/>
      <c r="H19" s="5"/>
      <c r="I19" s="5"/>
      <c r="J19" s="5"/>
      <c r="K19" s="5"/>
      <c r="L19" s="5"/>
    </row>
    <row r="20" s="1" customFormat="1" ht="19.5" customHeight="1" spans="1:12">
      <c r="A20" s="22"/>
      <c r="B20" s="22"/>
      <c r="C20" s="22"/>
      <c r="D20" s="5"/>
      <c r="E20" s="5"/>
      <c r="F20" s="5"/>
      <c r="G20" s="5"/>
      <c r="H20" s="5"/>
      <c r="I20" s="5"/>
      <c r="J20" s="5"/>
      <c r="K20" s="5"/>
      <c r="L20" s="5"/>
    </row>
    <row r="21" s="1" customFormat="1" ht="19.5" customHeight="1" spans="1:12">
      <c r="A21" s="22"/>
      <c r="B21" s="22"/>
      <c r="C21" s="22"/>
      <c r="D21" s="5"/>
      <c r="E21" s="5"/>
      <c r="F21" s="5"/>
      <c r="G21" s="5"/>
      <c r="H21" s="5"/>
      <c r="I21" s="5"/>
      <c r="J21" s="5"/>
      <c r="K21" s="5"/>
      <c r="L21" s="5"/>
    </row>
    <row r="22" s="1" customFormat="1" ht="19.5" customHeight="1" spans="1:12">
      <c r="A22" s="22"/>
      <c r="B22" s="22"/>
      <c r="C22" s="22"/>
      <c r="D22" s="5" t="s">
        <v>532</v>
      </c>
      <c r="E22" s="5"/>
      <c r="F22" s="5"/>
      <c r="G22" s="5"/>
      <c r="H22" s="5"/>
      <c r="I22" s="5"/>
      <c r="J22" s="5"/>
      <c r="K22" s="5"/>
      <c r="L22" s="5"/>
    </row>
    <row r="23" s="1" customFormat="1" ht="36.75" customHeight="1" spans="1:12">
      <c r="A23" s="21" t="s">
        <v>533</v>
      </c>
      <c r="B23" s="21"/>
      <c r="C23" s="21"/>
      <c r="D23" s="22" t="s">
        <v>615</v>
      </c>
      <c r="E23" s="22"/>
      <c r="F23" s="22"/>
      <c r="G23" s="22"/>
      <c r="H23" s="22"/>
      <c r="I23" s="22"/>
      <c r="J23" s="22"/>
      <c r="K23" s="22"/>
      <c r="L23" s="22"/>
    </row>
    <row r="24" s="1" customFormat="1" ht="27.75" customHeight="1" spans="1:12">
      <c r="A24" s="29" t="s">
        <v>535</v>
      </c>
      <c r="B24" s="30" t="s">
        <v>484</v>
      </c>
      <c r="C24" s="30" t="s">
        <v>485</v>
      </c>
      <c r="D24" s="30"/>
      <c r="E24" s="31" t="s">
        <v>536</v>
      </c>
      <c r="F24" s="30" t="s">
        <v>486</v>
      </c>
      <c r="G24" s="30"/>
      <c r="H24" s="30"/>
      <c r="I24" s="30" t="s">
        <v>537</v>
      </c>
      <c r="J24" s="30"/>
      <c r="K24" s="30" t="s">
        <v>538</v>
      </c>
      <c r="L24" s="30"/>
    </row>
    <row r="25" s="1" customFormat="1" ht="19.5" customHeight="1" spans="1:12">
      <c r="A25" s="29"/>
      <c r="B25" s="30"/>
      <c r="C25" s="32"/>
      <c r="D25" s="32"/>
      <c r="E25" s="33">
        <v>4</v>
      </c>
      <c r="F25" s="33" t="s">
        <v>616</v>
      </c>
      <c r="G25" s="34"/>
      <c r="H25" s="35"/>
      <c r="I25" s="33" t="s">
        <v>546</v>
      </c>
      <c r="J25" s="35"/>
      <c r="K25" s="30"/>
      <c r="L25" s="30"/>
    </row>
    <row r="26" s="1" customFormat="1" ht="19.5" customHeight="1" spans="1:12">
      <c r="A26" s="29"/>
      <c r="B26" s="30"/>
      <c r="C26" s="32"/>
      <c r="D26" s="32"/>
      <c r="E26" s="33">
        <v>7</v>
      </c>
      <c r="F26" s="33" t="s">
        <v>617</v>
      </c>
      <c r="G26" s="34"/>
      <c r="H26" s="35"/>
      <c r="I26" s="33" t="s">
        <v>546</v>
      </c>
      <c r="J26" s="35"/>
      <c r="K26" s="30"/>
      <c r="L26" s="30"/>
    </row>
    <row r="27" s="1" customFormat="1" ht="19.5" customHeight="1" spans="1:12">
      <c r="A27" s="29"/>
      <c r="B27" s="30"/>
      <c r="C27" s="32"/>
      <c r="D27" s="32"/>
      <c r="E27" s="33">
        <v>8</v>
      </c>
      <c r="F27" s="33" t="s">
        <v>618</v>
      </c>
      <c r="G27" s="34"/>
      <c r="H27" s="35"/>
      <c r="I27" s="33" t="s">
        <v>619</v>
      </c>
      <c r="J27" s="35"/>
      <c r="K27" s="30"/>
      <c r="L27" s="30"/>
    </row>
    <row r="28" s="1" customFormat="1" ht="57" customHeight="1" spans="1:12">
      <c r="A28" s="21" t="s">
        <v>547</v>
      </c>
      <c r="B28" s="36" t="s">
        <v>548</v>
      </c>
      <c r="C28" s="37"/>
      <c r="D28" s="37"/>
      <c r="E28" s="37"/>
      <c r="F28" s="37"/>
      <c r="G28" s="37"/>
      <c r="H28" s="37"/>
      <c r="I28" s="37"/>
      <c r="J28" s="37"/>
      <c r="K28" s="37"/>
      <c r="L28" s="49"/>
    </row>
    <row r="29" s="1" customFormat="1" ht="57" spans="1:12">
      <c r="A29" s="21" t="s">
        <v>549</v>
      </c>
      <c r="B29" s="38" t="s">
        <v>550</v>
      </c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="1" customFormat="1" ht="14.25" spans="1:12">
      <c r="A30" s="39" t="s">
        <v>551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="1" customFormat="1" ht="14.25" spans="1:12">
      <c r="A31" s="41" t="s">
        <v>552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="1" customFormat="1" ht="14.25" spans="1:12">
      <c r="A32" s="41" t="s">
        <v>553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="56" customFormat="1" ht="48.75" customHeight="1" spans="1:12">
      <c r="A33" s="15" t="s">
        <v>554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="1" customFormat="1" ht="35.25" customHeight="1" spans="1:12">
      <c r="A34" s="15" t="s">
        <v>555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="56" customFormat="1" ht="36.75" customHeight="1" spans="1:13">
      <c r="A35" s="15" t="s">
        <v>556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57"/>
    </row>
    <row r="36" s="1" customFormat="1" ht="20.25" customHeight="1" spans="1:12">
      <c r="A36" s="41" t="s">
        <v>557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</sheetData>
  <mergeCells count="47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B28:L28"/>
    <mergeCell ref="B29:L29"/>
    <mergeCell ref="A33:L33"/>
    <mergeCell ref="A34:L34"/>
    <mergeCell ref="A35:L35"/>
    <mergeCell ref="A24:A27"/>
    <mergeCell ref="B25:B27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5:D27"/>
    <mergeCell ref="K25:L27"/>
  </mergeCells>
  <pageMargins left="0.75" right="0.75" top="1" bottom="1" header="0.511805555555556" footer="0.511805555555556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selection activeCell="Q13" sqref="Q13"/>
    </sheetView>
  </sheetViews>
  <sheetFormatPr defaultColWidth="12" defaultRowHeight="13.5"/>
  <cols>
    <col min="1" max="16384" width="12" style="1"/>
  </cols>
  <sheetData>
    <row r="1" spans="1:3">
      <c r="A1" s="2" t="s">
        <v>509</v>
      </c>
      <c r="B1" s="2"/>
      <c r="C1" s="2"/>
    </row>
    <row r="2" ht="25.5" spans="1:12">
      <c r="A2" s="3" t="s">
        <v>510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8.75" spans="1:12">
      <c r="A3" s="4" t="s">
        <v>511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14.25" spans="1:12">
      <c r="A4" s="5" t="s">
        <v>620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4.25" spans="1:12">
      <c r="A5" s="5" t="s">
        <v>513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11.25" spans="1:12">
      <c r="A6" s="6" t="s">
        <v>514</v>
      </c>
      <c r="B6" s="7"/>
      <c r="C6" s="8"/>
      <c r="D6" s="9" t="s">
        <v>621</v>
      </c>
      <c r="E6" s="10"/>
      <c r="F6" s="10"/>
      <c r="G6" s="10"/>
      <c r="H6" s="10"/>
      <c r="I6" s="10"/>
      <c r="J6" s="10"/>
      <c r="K6" s="10"/>
      <c r="L6" s="42"/>
    </row>
    <row r="7" ht="11.25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3"/>
    </row>
    <row r="8" ht="11.25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4"/>
    </row>
    <row r="9" ht="11.25" spans="1:12">
      <c r="A9" s="21" t="s">
        <v>516</v>
      </c>
      <c r="B9" s="21"/>
      <c r="C9" s="21"/>
      <c r="D9" s="9" t="s">
        <v>622</v>
      </c>
      <c r="E9" s="10"/>
      <c r="F9" s="10"/>
      <c r="G9" s="10"/>
      <c r="H9" s="10"/>
      <c r="I9" s="10"/>
      <c r="J9" s="10"/>
      <c r="K9" s="10"/>
      <c r="L9" s="42"/>
    </row>
    <row r="10" ht="11.25" spans="1:12">
      <c r="A10" s="21"/>
      <c r="B10" s="21"/>
      <c r="C10" s="21"/>
      <c r="D10" s="19"/>
      <c r="E10" s="20"/>
      <c r="F10" s="20"/>
      <c r="G10" s="20"/>
      <c r="H10" s="20"/>
      <c r="I10" s="20"/>
      <c r="J10" s="20"/>
      <c r="K10" s="20"/>
      <c r="L10" s="44"/>
    </row>
    <row r="11" ht="14.25" spans="1:12">
      <c r="A11" s="21" t="s">
        <v>518</v>
      </c>
      <c r="B11" s="21"/>
      <c r="C11" s="21"/>
      <c r="D11" s="22" t="s">
        <v>519</v>
      </c>
      <c r="E11" s="22"/>
      <c r="F11" s="22"/>
      <c r="G11" s="22"/>
      <c r="H11" s="22" t="s">
        <v>520</v>
      </c>
      <c r="I11" s="22"/>
      <c r="J11" s="22"/>
      <c r="K11" s="22"/>
      <c r="L11" s="22"/>
    </row>
    <row r="12" ht="11.25" spans="1:12">
      <c r="A12" s="21"/>
      <c r="B12" s="21"/>
      <c r="C12" s="21"/>
      <c r="D12" s="21" t="s">
        <v>521</v>
      </c>
      <c r="E12" s="21"/>
      <c r="F12" s="21"/>
      <c r="G12" s="21"/>
      <c r="H12" s="23" t="s">
        <v>623</v>
      </c>
      <c r="I12" s="45"/>
      <c r="J12" s="45"/>
      <c r="K12" s="45"/>
      <c r="L12" s="46"/>
    </row>
    <row r="13" ht="11.25" spans="1:12">
      <c r="A13" s="21"/>
      <c r="B13" s="21"/>
      <c r="C13" s="21"/>
      <c r="D13" s="21"/>
      <c r="E13" s="21"/>
      <c r="F13" s="21"/>
      <c r="G13" s="21"/>
      <c r="H13" s="24"/>
      <c r="I13" s="47"/>
      <c r="J13" s="47"/>
      <c r="K13" s="47"/>
      <c r="L13" s="48"/>
    </row>
    <row r="14" ht="14.25" spans="1:12">
      <c r="A14" s="21"/>
      <c r="B14" s="21"/>
      <c r="C14" s="21"/>
      <c r="D14" s="22" t="s">
        <v>523</v>
      </c>
      <c r="E14" s="22"/>
      <c r="F14" s="22"/>
      <c r="G14" s="22"/>
      <c r="H14" s="22"/>
      <c r="I14" s="22"/>
      <c r="J14" s="22"/>
      <c r="K14" s="22"/>
      <c r="L14" s="22"/>
    </row>
    <row r="15" ht="14.25" spans="1:12">
      <c r="A15" s="21"/>
      <c r="B15" s="21"/>
      <c r="C15" s="21"/>
      <c r="D15" s="25" t="s">
        <v>524</v>
      </c>
      <c r="E15" s="26"/>
      <c r="F15" s="26"/>
      <c r="G15" s="27"/>
      <c r="H15" s="22"/>
      <c r="I15" s="22"/>
      <c r="J15" s="22"/>
      <c r="K15" s="22"/>
      <c r="L15" s="22"/>
    </row>
    <row r="16" ht="11.25" spans="1:12">
      <c r="A16" s="21" t="s">
        <v>525</v>
      </c>
      <c r="B16" s="21"/>
      <c r="C16" s="21"/>
      <c r="D16" s="22" t="s">
        <v>624</v>
      </c>
      <c r="E16" s="22"/>
      <c r="F16" s="22"/>
      <c r="G16" s="22"/>
      <c r="H16" s="22"/>
      <c r="I16" s="22"/>
      <c r="J16" s="22"/>
      <c r="K16" s="22"/>
      <c r="L16" s="22"/>
    </row>
    <row r="17" ht="11.25" spans="1:12">
      <c r="A17" s="21"/>
      <c r="B17" s="21"/>
      <c r="C17" s="21"/>
      <c r="D17" s="22"/>
      <c r="E17" s="22"/>
      <c r="F17" s="22"/>
      <c r="G17" s="22"/>
      <c r="H17" s="22"/>
      <c r="I17" s="22"/>
      <c r="J17" s="22"/>
      <c r="K17" s="22"/>
      <c r="L17" s="22"/>
    </row>
    <row r="18" ht="14.25" spans="1:12">
      <c r="A18" s="22" t="s">
        <v>527</v>
      </c>
      <c r="B18" s="22"/>
      <c r="C18" s="22"/>
      <c r="D18" s="5" t="s">
        <v>568</v>
      </c>
      <c r="E18" s="5"/>
      <c r="F18" s="5"/>
      <c r="G18" s="5"/>
      <c r="H18" s="28" t="s">
        <v>625</v>
      </c>
      <c r="I18" s="28"/>
      <c r="J18" s="28" t="s">
        <v>530</v>
      </c>
      <c r="K18" s="28"/>
      <c r="L18" s="28"/>
    </row>
    <row r="19" ht="11.25" spans="1:12">
      <c r="A19" s="22"/>
      <c r="B19" s="22"/>
      <c r="C19" s="22"/>
      <c r="D19" s="5" t="s">
        <v>531</v>
      </c>
      <c r="E19" s="5"/>
      <c r="F19" s="5"/>
      <c r="G19" s="5"/>
      <c r="H19" s="5"/>
      <c r="I19" s="5"/>
      <c r="J19" s="5"/>
      <c r="K19" s="5"/>
      <c r="L19" s="5"/>
    </row>
    <row r="20" ht="11.25" spans="1:12">
      <c r="A20" s="22"/>
      <c r="B20" s="22"/>
      <c r="C20" s="22"/>
      <c r="D20" s="5"/>
      <c r="E20" s="5"/>
      <c r="F20" s="5"/>
      <c r="G20" s="5"/>
      <c r="H20" s="5"/>
      <c r="I20" s="5"/>
      <c r="J20" s="5"/>
      <c r="K20" s="5"/>
      <c r="L20" s="5"/>
    </row>
    <row r="21" ht="11.25" spans="1:12">
      <c r="A21" s="22"/>
      <c r="B21" s="22"/>
      <c r="C21" s="22"/>
      <c r="D21" s="5"/>
      <c r="E21" s="5"/>
      <c r="F21" s="5"/>
      <c r="G21" s="5"/>
      <c r="H21" s="5"/>
      <c r="I21" s="5"/>
      <c r="J21" s="5"/>
      <c r="K21" s="5"/>
      <c r="L21" s="5"/>
    </row>
    <row r="22" ht="14.25" spans="1:12">
      <c r="A22" s="22"/>
      <c r="B22" s="22"/>
      <c r="C22" s="22"/>
      <c r="D22" s="5" t="s">
        <v>570</v>
      </c>
      <c r="E22" s="5"/>
      <c r="F22" s="5"/>
      <c r="G22" s="5"/>
      <c r="H22" s="5"/>
      <c r="I22" s="5"/>
      <c r="J22" s="5"/>
      <c r="K22" s="5"/>
      <c r="L22" s="5"/>
    </row>
    <row r="23" ht="14.25" spans="1:12">
      <c r="A23" s="21" t="s">
        <v>533</v>
      </c>
      <c r="B23" s="21"/>
      <c r="C23" s="21"/>
      <c r="D23" s="22"/>
      <c r="E23" s="22"/>
      <c r="F23" s="22"/>
      <c r="G23" s="22"/>
      <c r="H23" s="22"/>
      <c r="I23" s="22"/>
      <c r="J23" s="22"/>
      <c r="K23" s="22"/>
      <c r="L23" s="22"/>
    </row>
    <row r="24" ht="24" spans="1:12">
      <c r="A24" s="29" t="s">
        <v>535</v>
      </c>
      <c r="B24" s="30" t="s">
        <v>484</v>
      </c>
      <c r="C24" s="30" t="s">
        <v>485</v>
      </c>
      <c r="D24" s="30"/>
      <c r="E24" s="31" t="s">
        <v>536</v>
      </c>
      <c r="F24" s="30" t="s">
        <v>486</v>
      </c>
      <c r="G24" s="30"/>
      <c r="H24" s="30"/>
      <c r="I24" s="30" t="s">
        <v>537</v>
      </c>
      <c r="J24" s="30"/>
      <c r="K24" s="30" t="s">
        <v>538</v>
      </c>
      <c r="L24" s="30"/>
    </row>
    <row r="25" ht="11.25" spans="1:12">
      <c r="A25" s="29"/>
      <c r="B25" s="30"/>
      <c r="C25" s="32"/>
      <c r="D25" s="32"/>
      <c r="E25" s="33">
        <v>5</v>
      </c>
      <c r="F25" s="33" t="s">
        <v>626</v>
      </c>
      <c r="G25" s="34"/>
      <c r="H25" s="35"/>
      <c r="I25" s="33" t="s">
        <v>627</v>
      </c>
      <c r="J25" s="35"/>
      <c r="K25" s="30"/>
      <c r="L25" s="30"/>
    </row>
    <row r="26" ht="11.25" spans="1:12">
      <c r="A26" s="29"/>
      <c r="B26" s="30"/>
      <c r="C26" s="32"/>
      <c r="D26" s="32"/>
      <c r="E26" s="33">
        <v>6</v>
      </c>
      <c r="F26" s="33" t="s">
        <v>628</v>
      </c>
      <c r="G26" s="34"/>
      <c r="H26" s="35"/>
      <c r="I26" s="33" t="s">
        <v>629</v>
      </c>
      <c r="J26" s="35"/>
      <c r="K26" s="30"/>
      <c r="L26" s="30"/>
    </row>
    <row r="27" ht="11.25" spans="1:12">
      <c r="A27" s="29"/>
      <c r="B27" s="30"/>
      <c r="C27" s="32"/>
      <c r="D27" s="32"/>
      <c r="E27" s="33">
        <v>7</v>
      </c>
      <c r="F27" s="33" t="s">
        <v>630</v>
      </c>
      <c r="G27" s="34"/>
      <c r="H27" s="35"/>
      <c r="I27" s="33" t="s">
        <v>631</v>
      </c>
      <c r="J27" s="35"/>
      <c r="K27" s="30"/>
      <c r="L27" s="30"/>
    </row>
    <row r="28" ht="11.25" spans="1:12">
      <c r="A28" s="29"/>
      <c r="B28" s="30"/>
      <c r="C28" s="32"/>
      <c r="D28" s="32"/>
      <c r="E28" s="33">
        <v>8</v>
      </c>
      <c r="F28" s="33" t="s">
        <v>632</v>
      </c>
      <c r="G28" s="34"/>
      <c r="H28" s="35"/>
      <c r="I28" s="33" t="s">
        <v>633</v>
      </c>
      <c r="J28" s="35"/>
      <c r="K28" s="30"/>
      <c r="L28" s="30"/>
    </row>
    <row r="29" ht="28.5" spans="1:12">
      <c r="A29" s="21" t="s">
        <v>547</v>
      </c>
      <c r="B29" s="36" t="s">
        <v>548</v>
      </c>
      <c r="C29" s="37"/>
      <c r="D29" s="37"/>
      <c r="E29" s="37"/>
      <c r="F29" s="37"/>
      <c r="G29" s="37"/>
      <c r="H29" s="37"/>
      <c r="I29" s="37"/>
      <c r="J29" s="37"/>
      <c r="K29" s="37"/>
      <c r="L29" s="49"/>
    </row>
    <row r="30" ht="28.5" spans="1:12">
      <c r="A30" s="21" t="s">
        <v>549</v>
      </c>
      <c r="B30" s="38" t="s">
        <v>550</v>
      </c>
      <c r="C30" s="5"/>
      <c r="D30" s="5"/>
      <c r="E30" s="5"/>
      <c r="F30" s="5"/>
      <c r="G30" s="5"/>
      <c r="H30" s="5"/>
      <c r="I30" s="5"/>
      <c r="J30" s="5"/>
      <c r="K30" s="5"/>
      <c r="L30" s="5"/>
    </row>
    <row r="31" ht="14.25" spans="1:12">
      <c r="A31" s="39" t="s">
        <v>551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ht="14.25" spans="1:12">
      <c r="A32" s="41" t="s">
        <v>552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ht="14.25" spans="1:12">
      <c r="A33" s="41" t="s">
        <v>553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ht="14.25" spans="1:12">
      <c r="A34" s="15" t="s">
        <v>554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ht="14.25" spans="1:12">
      <c r="A35" s="15" t="s">
        <v>555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ht="14.25" spans="1:12">
      <c r="A36" s="15" t="s">
        <v>556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ht="14.25" spans="1:12">
      <c r="A37" s="41" t="s">
        <v>557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</sheetData>
  <mergeCells count="49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F28:H28"/>
    <mergeCell ref="I28:J28"/>
    <mergeCell ref="B29:L29"/>
    <mergeCell ref="B30:L30"/>
    <mergeCell ref="A34:L34"/>
    <mergeCell ref="A35:L35"/>
    <mergeCell ref="A36:L36"/>
    <mergeCell ref="A24:A28"/>
    <mergeCell ref="B25:B28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5:D28"/>
    <mergeCell ref="K25:L28"/>
  </mergeCells>
  <pageMargins left="0.75" right="0.75" top="1" bottom="1" header="0.511805555555556" footer="0.511805555555556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Q13" sqref="Q13"/>
    </sheetView>
  </sheetViews>
  <sheetFormatPr defaultColWidth="12" defaultRowHeight="13.5"/>
  <cols>
    <col min="1" max="1" width="8.33333333333333" style="1" customWidth="1"/>
    <col min="2" max="3" width="9.16666666666667" style="1" customWidth="1"/>
    <col min="4" max="7" width="12" style="1"/>
    <col min="8" max="8" width="14.3333333333333" style="1" customWidth="1"/>
    <col min="9" max="16384" width="12" style="1"/>
  </cols>
  <sheetData>
    <row r="1" s="1" customFormat="1" spans="1:3">
      <c r="A1" s="2" t="s">
        <v>509</v>
      </c>
      <c r="B1" s="2"/>
      <c r="C1" s="2"/>
    </row>
    <row r="2" s="1" customFormat="1" ht="25.5" spans="1:12">
      <c r="A2" s="3" t="s">
        <v>510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9.5" customHeight="1" spans="1:12">
      <c r="A3" s="4" t="s">
        <v>511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19.5" customHeight="1" spans="1:12">
      <c r="A4" s="5" t="s">
        <v>634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="1" customFormat="1" ht="19.5" customHeight="1" spans="1:12">
      <c r="A5" s="5" t="s">
        <v>513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="1" customFormat="1" ht="19.5" customHeight="1" spans="1:12">
      <c r="A6" s="6" t="s">
        <v>514</v>
      </c>
      <c r="B6" s="7"/>
      <c r="C6" s="8"/>
      <c r="D6" s="9" t="s">
        <v>621</v>
      </c>
      <c r="E6" s="10"/>
      <c r="F6" s="10"/>
      <c r="G6" s="10"/>
      <c r="H6" s="10"/>
      <c r="I6" s="10"/>
      <c r="J6" s="10"/>
      <c r="K6" s="10"/>
      <c r="L6" s="42"/>
    </row>
    <row r="7" s="1" customFormat="1" ht="19.5" customHeight="1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3"/>
    </row>
    <row r="8" s="1" customFormat="1" ht="19.5" customHeight="1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4"/>
    </row>
    <row r="9" s="1" customFormat="1" ht="24" customHeight="1" spans="1:12">
      <c r="A9" s="21" t="s">
        <v>516</v>
      </c>
      <c r="B9" s="21"/>
      <c r="C9" s="21"/>
      <c r="D9" s="9" t="s">
        <v>622</v>
      </c>
      <c r="E9" s="10"/>
      <c r="F9" s="10"/>
      <c r="G9" s="10"/>
      <c r="H9" s="10"/>
      <c r="I9" s="10"/>
      <c r="J9" s="10"/>
      <c r="K9" s="10"/>
      <c r="L9" s="42"/>
    </row>
    <row r="10" s="1" customFormat="1" ht="27" customHeight="1" spans="1:12">
      <c r="A10" s="21"/>
      <c r="B10" s="21"/>
      <c r="C10" s="21"/>
      <c r="D10" s="19"/>
      <c r="E10" s="20"/>
      <c r="F10" s="20"/>
      <c r="G10" s="20"/>
      <c r="H10" s="20"/>
      <c r="I10" s="20"/>
      <c r="J10" s="20"/>
      <c r="K10" s="20"/>
      <c r="L10" s="44"/>
    </row>
    <row r="11" s="1" customFormat="1" ht="19.5" customHeight="1" spans="1:12">
      <c r="A11" s="21" t="s">
        <v>518</v>
      </c>
      <c r="B11" s="21"/>
      <c r="C11" s="21"/>
      <c r="D11" s="22" t="s">
        <v>519</v>
      </c>
      <c r="E11" s="22"/>
      <c r="F11" s="22"/>
      <c r="G11" s="22"/>
      <c r="H11" s="22" t="s">
        <v>520</v>
      </c>
      <c r="I11" s="22"/>
      <c r="J11" s="22"/>
      <c r="K11" s="22"/>
      <c r="L11" s="22"/>
    </row>
    <row r="12" s="1" customFormat="1" ht="19.5" customHeight="1" spans="1:12">
      <c r="A12" s="21"/>
      <c r="B12" s="21"/>
      <c r="C12" s="21"/>
      <c r="D12" s="21" t="s">
        <v>521</v>
      </c>
      <c r="E12" s="21"/>
      <c r="F12" s="21"/>
      <c r="G12" s="21"/>
      <c r="H12" s="23" t="s">
        <v>635</v>
      </c>
      <c r="I12" s="45"/>
      <c r="J12" s="45"/>
      <c r="K12" s="45"/>
      <c r="L12" s="46"/>
    </row>
    <row r="13" s="1" customFormat="1" ht="19.5" customHeight="1" spans="1:12">
      <c r="A13" s="21"/>
      <c r="B13" s="21"/>
      <c r="C13" s="21"/>
      <c r="D13" s="21"/>
      <c r="E13" s="21"/>
      <c r="F13" s="21"/>
      <c r="G13" s="21"/>
      <c r="H13" s="24"/>
      <c r="I13" s="47"/>
      <c r="J13" s="47"/>
      <c r="K13" s="47"/>
      <c r="L13" s="48"/>
    </row>
    <row r="14" s="1" customFormat="1" ht="19.5" customHeight="1" spans="1:12">
      <c r="A14" s="21"/>
      <c r="B14" s="21"/>
      <c r="C14" s="21"/>
      <c r="D14" s="22" t="s">
        <v>523</v>
      </c>
      <c r="E14" s="22"/>
      <c r="F14" s="22"/>
      <c r="G14" s="22"/>
      <c r="H14" s="22"/>
      <c r="I14" s="22"/>
      <c r="J14" s="22"/>
      <c r="K14" s="22"/>
      <c r="L14" s="22"/>
    </row>
    <row r="15" s="1" customFormat="1" ht="19.5" customHeight="1" spans="1:12">
      <c r="A15" s="21"/>
      <c r="B15" s="21"/>
      <c r="C15" s="21"/>
      <c r="D15" s="25" t="s">
        <v>524</v>
      </c>
      <c r="E15" s="26"/>
      <c r="F15" s="26"/>
      <c r="G15" s="27"/>
      <c r="H15" s="22"/>
      <c r="I15" s="22"/>
      <c r="J15" s="22"/>
      <c r="K15" s="22"/>
      <c r="L15" s="22"/>
    </row>
    <row r="16" s="1" customFormat="1" ht="19.5" customHeight="1" spans="1:12">
      <c r="A16" s="21" t="s">
        <v>525</v>
      </c>
      <c r="B16" s="21"/>
      <c r="C16" s="21"/>
      <c r="D16" s="22" t="s">
        <v>636</v>
      </c>
      <c r="E16" s="22"/>
      <c r="F16" s="22"/>
      <c r="G16" s="22"/>
      <c r="H16" s="22"/>
      <c r="I16" s="22"/>
      <c r="J16" s="22"/>
      <c r="K16" s="22"/>
      <c r="L16" s="22"/>
    </row>
    <row r="17" s="1" customFormat="1" ht="19.5" customHeight="1" spans="1:12">
      <c r="A17" s="21"/>
      <c r="B17" s="21"/>
      <c r="C17" s="21"/>
      <c r="D17" s="22"/>
      <c r="E17" s="22"/>
      <c r="F17" s="22"/>
      <c r="G17" s="22"/>
      <c r="H17" s="22"/>
      <c r="I17" s="22"/>
      <c r="J17" s="22"/>
      <c r="K17" s="22"/>
      <c r="L17" s="22"/>
    </row>
    <row r="18" s="1" customFormat="1" ht="19.5" customHeight="1" spans="1:12">
      <c r="A18" s="22" t="s">
        <v>527</v>
      </c>
      <c r="B18" s="22"/>
      <c r="C18" s="22"/>
      <c r="D18" s="5" t="s">
        <v>528</v>
      </c>
      <c r="E18" s="5"/>
      <c r="F18" s="5"/>
      <c r="G18" s="5"/>
      <c r="H18" s="28" t="s">
        <v>637</v>
      </c>
      <c r="I18" s="28"/>
      <c r="J18" s="28" t="s">
        <v>530</v>
      </c>
      <c r="K18" s="28"/>
      <c r="L18" s="28"/>
    </row>
    <row r="19" s="1" customFormat="1" ht="19.5" customHeight="1" spans="1:12">
      <c r="A19" s="22"/>
      <c r="B19" s="22"/>
      <c r="C19" s="22"/>
      <c r="D19" s="5" t="s">
        <v>531</v>
      </c>
      <c r="E19" s="5"/>
      <c r="F19" s="5"/>
      <c r="G19" s="5"/>
      <c r="H19" s="5"/>
      <c r="I19" s="5"/>
      <c r="J19" s="5"/>
      <c r="K19" s="5"/>
      <c r="L19" s="5"/>
    </row>
    <row r="20" s="1" customFormat="1" ht="19.5" customHeight="1" spans="1:12">
      <c r="A20" s="22"/>
      <c r="B20" s="22"/>
      <c r="C20" s="22"/>
      <c r="D20" s="5"/>
      <c r="E20" s="5"/>
      <c r="F20" s="5"/>
      <c r="G20" s="5"/>
      <c r="H20" s="5"/>
      <c r="I20" s="5"/>
      <c r="J20" s="5"/>
      <c r="K20" s="5"/>
      <c r="L20" s="5"/>
    </row>
    <row r="21" s="1" customFormat="1" ht="19.5" customHeight="1" spans="1:12">
      <c r="A21" s="22"/>
      <c r="B21" s="22"/>
      <c r="C21" s="22"/>
      <c r="D21" s="5"/>
      <c r="E21" s="5"/>
      <c r="F21" s="5"/>
      <c r="G21" s="5"/>
      <c r="H21" s="5"/>
      <c r="I21" s="5"/>
      <c r="J21" s="5"/>
      <c r="K21" s="5"/>
      <c r="L21" s="5"/>
    </row>
    <row r="22" s="1" customFormat="1" ht="19.5" customHeight="1" spans="1:12">
      <c r="A22" s="22"/>
      <c r="B22" s="22"/>
      <c r="C22" s="22"/>
      <c r="D22" s="5" t="s">
        <v>532</v>
      </c>
      <c r="E22" s="5"/>
      <c r="F22" s="5"/>
      <c r="G22" s="5"/>
      <c r="H22" s="5"/>
      <c r="I22" s="5"/>
      <c r="J22" s="5"/>
      <c r="K22" s="5"/>
      <c r="L22" s="5"/>
    </row>
    <row r="23" s="1" customFormat="1" ht="36.75" customHeight="1" spans="1:12">
      <c r="A23" s="21" t="s">
        <v>533</v>
      </c>
      <c r="B23" s="21"/>
      <c r="C23" s="21"/>
      <c r="D23" s="22"/>
      <c r="E23" s="22"/>
      <c r="F23" s="22"/>
      <c r="G23" s="22"/>
      <c r="H23" s="22"/>
      <c r="I23" s="22"/>
      <c r="J23" s="22"/>
      <c r="K23" s="22"/>
      <c r="L23" s="22"/>
    </row>
    <row r="24" s="1" customFormat="1" ht="27.75" customHeight="1" spans="1:12">
      <c r="A24" s="29" t="s">
        <v>535</v>
      </c>
      <c r="B24" s="30" t="s">
        <v>484</v>
      </c>
      <c r="C24" s="30" t="s">
        <v>485</v>
      </c>
      <c r="D24" s="30"/>
      <c r="E24" s="31" t="s">
        <v>536</v>
      </c>
      <c r="F24" s="30" t="s">
        <v>486</v>
      </c>
      <c r="G24" s="30"/>
      <c r="H24" s="30"/>
      <c r="I24" s="30" t="s">
        <v>537</v>
      </c>
      <c r="J24" s="30"/>
      <c r="K24" s="30" t="s">
        <v>538</v>
      </c>
      <c r="L24" s="30"/>
    </row>
    <row r="25" s="1" customFormat="1" ht="19.5" customHeight="1" spans="1:12">
      <c r="A25" s="29"/>
      <c r="B25" s="30"/>
      <c r="C25" s="30"/>
      <c r="D25" s="30"/>
      <c r="E25" s="33">
        <v>19</v>
      </c>
      <c r="F25" s="33" t="s">
        <v>638</v>
      </c>
      <c r="G25" s="34"/>
      <c r="H25" s="35"/>
      <c r="I25" s="33" t="s">
        <v>639</v>
      </c>
      <c r="J25" s="35"/>
      <c r="K25" s="30"/>
      <c r="L25" s="30"/>
    </row>
    <row r="26" s="1" customFormat="1" ht="19.5" customHeight="1" spans="1:12">
      <c r="A26" s="29"/>
      <c r="B26" s="30"/>
      <c r="C26" s="30" t="s">
        <v>590</v>
      </c>
      <c r="D26" s="30"/>
      <c r="E26" s="33">
        <v>4</v>
      </c>
      <c r="F26" s="33" t="s">
        <v>640</v>
      </c>
      <c r="G26" s="34"/>
      <c r="H26" s="35"/>
      <c r="I26" s="33"/>
      <c r="J26" s="35"/>
      <c r="K26" s="30"/>
      <c r="L26" s="30"/>
    </row>
    <row r="27" s="1" customFormat="1" ht="19.5" customHeight="1" spans="1:12">
      <c r="A27" s="29"/>
      <c r="B27" s="30"/>
      <c r="C27" s="30"/>
      <c r="D27" s="30"/>
      <c r="E27" s="33">
        <v>7</v>
      </c>
      <c r="F27" s="33" t="s">
        <v>641</v>
      </c>
      <c r="G27" s="34"/>
      <c r="H27" s="35"/>
      <c r="I27" s="33"/>
      <c r="J27" s="35"/>
      <c r="K27" s="30"/>
      <c r="L27" s="30"/>
    </row>
    <row r="28" s="1" customFormat="1" ht="57" customHeight="1" spans="1:12">
      <c r="A28" s="21" t="s">
        <v>547</v>
      </c>
      <c r="B28" s="36" t="s">
        <v>548</v>
      </c>
      <c r="C28" s="37"/>
      <c r="D28" s="37"/>
      <c r="E28" s="37"/>
      <c r="F28" s="37"/>
      <c r="G28" s="37"/>
      <c r="H28" s="37"/>
      <c r="I28" s="37"/>
      <c r="J28" s="37"/>
      <c r="K28" s="37"/>
      <c r="L28" s="49"/>
    </row>
    <row r="29" s="1" customFormat="1" ht="57" spans="1:12">
      <c r="A29" s="21" t="s">
        <v>549</v>
      </c>
      <c r="B29" s="38" t="s">
        <v>550</v>
      </c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="1" customFormat="1" ht="14.25" spans="1:12">
      <c r="A30" s="39" t="s">
        <v>551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="1" customFormat="1" ht="14.25" spans="1:12">
      <c r="A31" s="41" t="s">
        <v>552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="1" customFormat="1" ht="14.25" spans="1:12">
      <c r="A32" s="41" t="s">
        <v>553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="56" customFormat="1" ht="48.75" customHeight="1" spans="1:12">
      <c r="A33" s="15" t="s">
        <v>554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="1" customFormat="1" ht="35.25" customHeight="1" spans="1:12">
      <c r="A34" s="15" t="s">
        <v>555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="56" customFormat="1" ht="36.75" customHeight="1" spans="1:13">
      <c r="A35" s="15" t="s">
        <v>556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57"/>
    </row>
    <row r="36" s="1" customFormat="1" ht="20.25" customHeight="1" spans="1:12">
      <c r="A36" s="41" t="s">
        <v>557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</sheetData>
  <mergeCells count="49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C25:D25"/>
    <mergeCell ref="F25:H25"/>
    <mergeCell ref="I25:J25"/>
    <mergeCell ref="K25:L25"/>
    <mergeCell ref="F26:H26"/>
    <mergeCell ref="I26:J26"/>
    <mergeCell ref="F27:H27"/>
    <mergeCell ref="I27:J27"/>
    <mergeCell ref="B28:L28"/>
    <mergeCell ref="B29:L29"/>
    <mergeCell ref="A33:L33"/>
    <mergeCell ref="A34:L34"/>
    <mergeCell ref="A35:L35"/>
    <mergeCell ref="A24:A27"/>
    <mergeCell ref="B26:B27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6:D27"/>
    <mergeCell ref="K26:L27"/>
  </mergeCells>
  <pageMargins left="0.75" right="0.75" top="1" bottom="1" header="0.511805555555556" footer="0.511805555555556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Q13" sqref="Q13"/>
    </sheetView>
  </sheetViews>
  <sheetFormatPr defaultColWidth="12" defaultRowHeight="13.5"/>
  <cols>
    <col min="1" max="16384" width="12" style="1"/>
  </cols>
  <sheetData>
    <row r="1" spans="1:3">
      <c r="A1" s="2" t="s">
        <v>509</v>
      </c>
      <c r="B1" s="2"/>
      <c r="C1" s="2"/>
    </row>
    <row r="2" ht="25.5" spans="1:12">
      <c r="A2" s="3" t="s">
        <v>510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8.75" spans="1:12">
      <c r="A3" s="4" t="s">
        <v>511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14.25" spans="1:12">
      <c r="A4" s="5" t="s">
        <v>642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4.25" spans="1:12">
      <c r="A5" s="5" t="s">
        <v>513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11.25" spans="1:12">
      <c r="A6" s="6" t="s">
        <v>514</v>
      </c>
      <c r="B6" s="7"/>
      <c r="C6" s="8"/>
      <c r="D6" s="9" t="s">
        <v>643</v>
      </c>
      <c r="E6" s="10"/>
      <c r="F6" s="10"/>
      <c r="G6" s="10"/>
      <c r="H6" s="10"/>
      <c r="I6" s="10"/>
      <c r="J6" s="10"/>
      <c r="K6" s="10"/>
      <c r="L6" s="42"/>
    </row>
    <row r="7" ht="11.25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3"/>
    </row>
    <row r="8" ht="11.25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4"/>
    </row>
    <row r="9" ht="11.25" spans="1:12">
      <c r="A9" s="21" t="s">
        <v>516</v>
      </c>
      <c r="B9" s="21"/>
      <c r="C9" s="21"/>
      <c r="D9" s="50" t="s">
        <v>644</v>
      </c>
      <c r="E9" s="51"/>
      <c r="F9" s="51"/>
      <c r="G9" s="51"/>
      <c r="H9" s="51"/>
      <c r="I9" s="51"/>
      <c r="J9" s="51"/>
      <c r="K9" s="51"/>
      <c r="L9" s="54"/>
    </row>
    <row r="10" ht="11.25" spans="1:12">
      <c r="A10" s="21"/>
      <c r="B10" s="21"/>
      <c r="C10" s="21"/>
      <c r="D10" s="52"/>
      <c r="E10" s="53"/>
      <c r="F10" s="53"/>
      <c r="G10" s="53"/>
      <c r="H10" s="53"/>
      <c r="I10" s="53"/>
      <c r="J10" s="53"/>
      <c r="K10" s="53"/>
      <c r="L10" s="55"/>
    </row>
    <row r="11" ht="14.25" spans="1:12">
      <c r="A11" s="21" t="s">
        <v>518</v>
      </c>
      <c r="B11" s="21"/>
      <c r="C11" s="21"/>
      <c r="D11" s="22" t="s">
        <v>519</v>
      </c>
      <c r="E11" s="22"/>
      <c r="F11" s="22"/>
      <c r="G11" s="22"/>
      <c r="H11" s="22" t="s">
        <v>520</v>
      </c>
      <c r="I11" s="22"/>
      <c r="J11" s="22"/>
      <c r="K11" s="22"/>
      <c r="L11" s="22"/>
    </row>
    <row r="12" ht="11.25" spans="1:12">
      <c r="A12" s="21"/>
      <c r="B12" s="21"/>
      <c r="C12" s="21"/>
      <c r="D12" s="21" t="s">
        <v>521</v>
      </c>
      <c r="E12" s="21"/>
      <c r="F12" s="21"/>
      <c r="G12" s="21"/>
      <c r="H12" s="23" t="s">
        <v>574</v>
      </c>
      <c r="I12" s="45"/>
      <c r="J12" s="45"/>
      <c r="K12" s="45"/>
      <c r="L12" s="46"/>
    </row>
    <row r="13" ht="11.25" spans="1:12">
      <c r="A13" s="21"/>
      <c r="B13" s="21"/>
      <c r="C13" s="21"/>
      <c r="D13" s="21"/>
      <c r="E13" s="21"/>
      <c r="F13" s="21"/>
      <c r="G13" s="21"/>
      <c r="H13" s="24"/>
      <c r="I13" s="47"/>
      <c r="J13" s="47"/>
      <c r="K13" s="47"/>
      <c r="L13" s="48"/>
    </row>
    <row r="14" ht="14.25" spans="1:12">
      <c r="A14" s="21"/>
      <c r="B14" s="21"/>
      <c r="C14" s="21"/>
      <c r="D14" s="22" t="s">
        <v>523</v>
      </c>
      <c r="E14" s="22"/>
      <c r="F14" s="22"/>
      <c r="G14" s="22"/>
      <c r="H14" s="22"/>
      <c r="I14" s="22"/>
      <c r="J14" s="22"/>
      <c r="K14" s="22"/>
      <c r="L14" s="22"/>
    </row>
    <row r="15" ht="14.25" spans="1:12">
      <c r="A15" s="21"/>
      <c r="B15" s="21"/>
      <c r="C15" s="21"/>
      <c r="D15" s="25" t="s">
        <v>524</v>
      </c>
      <c r="E15" s="26"/>
      <c r="F15" s="26"/>
      <c r="G15" s="27"/>
      <c r="H15" s="22"/>
      <c r="I15" s="22"/>
      <c r="J15" s="22"/>
      <c r="K15" s="22"/>
      <c r="L15" s="22"/>
    </row>
    <row r="16" ht="11.25" spans="1:12">
      <c r="A16" s="21" t="s">
        <v>525</v>
      </c>
      <c r="B16" s="21"/>
      <c r="C16" s="21"/>
      <c r="D16" s="22" t="s">
        <v>645</v>
      </c>
      <c r="E16" s="22"/>
      <c r="F16" s="22"/>
      <c r="G16" s="22"/>
      <c r="H16" s="22"/>
      <c r="I16" s="22"/>
      <c r="J16" s="22"/>
      <c r="K16" s="22"/>
      <c r="L16" s="22"/>
    </row>
    <row r="17" ht="11.25" spans="1:12">
      <c r="A17" s="21"/>
      <c r="B17" s="21"/>
      <c r="C17" s="21"/>
      <c r="D17" s="22"/>
      <c r="E17" s="22"/>
      <c r="F17" s="22"/>
      <c r="G17" s="22"/>
      <c r="H17" s="22"/>
      <c r="I17" s="22"/>
      <c r="J17" s="22"/>
      <c r="K17" s="22"/>
      <c r="L17" s="22"/>
    </row>
    <row r="18" ht="14.25" spans="1:12">
      <c r="A18" s="22" t="s">
        <v>527</v>
      </c>
      <c r="B18" s="22"/>
      <c r="C18" s="22"/>
      <c r="D18" s="5" t="s">
        <v>528</v>
      </c>
      <c r="E18" s="5"/>
      <c r="F18" s="5"/>
      <c r="G18" s="5"/>
      <c r="H18" s="28" t="s">
        <v>575</v>
      </c>
      <c r="I18" s="28"/>
      <c r="J18" s="28" t="s">
        <v>530</v>
      </c>
      <c r="K18" s="28"/>
      <c r="L18" s="28"/>
    </row>
    <row r="19" ht="11.25" spans="1:12">
      <c r="A19" s="22"/>
      <c r="B19" s="22"/>
      <c r="C19" s="22"/>
      <c r="D19" s="5" t="s">
        <v>531</v>
      </c>
      <c r="E19" s="5"/>
      <c r="F19" s="5"/>
      <c r="G19" s="5"/>
      <c r="H19" s="5"/>
      <c r="I19" s="5"/>
      <c r="J19" s="5"/>
      <c r="K19" s="5"/>
      <c r="L19" s="5"/>
    </row>
    <row r="20" ht="11.25" spans="1:12">
      <c r="A20" s="22"/>
      <c r="B20" s="22"/>
      <c r="C20" s="22"/>
      <c r="D20" s="5"/>
      <c r="E20" s="5"/>
      <c r="F20" s="5"/>
      <c r="G20" s="5"/>
      <c r="H20" s="5"/>
      <c r="I20" s="5"/>
      <c r="J20" s="5"/>
      <c r="K20" s="5"/>
      <c r="L20" s="5"/>
    </row>
    <row r="21" ht="11.25" spans="1:12">
      <c r="A21" s="22"/>
      <c r="B21" s="22"/>
      <c r="C21" s="22"/>
      <c r="D21" s="5"/>
      <c r="E21" s="5"/>
      <c r="F21" s="5"/>
      <c r="G21" s="5"/>
      <c r="H21" s="5"/>
      <c r="I21" s="5"/>
      <c r="J21" s="5"/>
      <c r="K21" s="5"/>
      <c r="L21" s="5"/>
    </row>
    <row r="22" ht="14.25" spans="1:12">
      <c r="A22" s="22"/>
      <c r="B22" s="22"/>
      <c r="C22" s="22"/>
      <c r="D22" s="5" t="s">
        <v>532</v>
      </c>
      <c r="E22" s="5"/>
      <c r="F22" s="5"/>
      <c r="G22" s="5"/>
      <c r="H22" s="5"/>
      <c r="I22" s="5"/>
      <c r="J22" s="5"/>
      <c r="K22" s="5"/>
      <c r="L22" s="5"/>
    </row>
    <row r="23" ht="14.25" spans="1:12">
      <c r="A23" s="21" t="s">
        <v>533</v>
      </c>
      <c r="B23" s="21"/>
      <c r="C23" s="21"/>
      <c r="D23" s="22" t="s">
        <v>646</v>
      </c>
      <c r="E23" s="22"/>
      <c r="F23" s="22"/>
      <c r="G23" s="22"/>
      <c r="H23" s="22"/>
      <c r="I23" s="22"/>
      <c r="J23" s="22"/>
      <c r="K23" s="22"/>
      <c r="L23" s="22"/>
    </row>
    <row r="24" ht="24" spans="1:12">
      <c r="A24" s="29" t="s">
        <v>535</v>
      </c>
      <c r="B24" s="30" t="s">
        <v>484</v>
      </c>
      <c r="C24" s="30" t="s">
        <v>485</v>
      </c>
      <c r="D24" s="30"/>
      <c r="E24" s="31" t="s">
        <v>536</v>
      </c>
      <c r="F24" s="30" t="s">
        <v>486</v>
      </c>
      <c r="G24" s="30"/>
      <c r="H24" s="30"/>
      <c r="I24" s="30" t="s">
        <v>537</v>
      </c>
      <c r="J24" s="30"/>
      <c r="K24" s="30" t="s">
        <v>538</v>
      </c>
      <c r="L24" s="30"/>
    </row>
    <row r="25" ht="11.25" spans="1:12">
      <c r="A25" s="29"/>
      <c r="B25" s="30"/>
      <c r="C25" s="32"/>
      <c r="D25" s="32"/>
      <c r="E25" s="33">
        <v>7</v>
      </c>
      <c r="F25" s="33" t="s">
        <v>647</v>
      </c>
      <c r="G25" s="34"/>
      <c r="H25" s="35"/>
      <c r="I25" s="33"/>
      <c r="J25" s="35"/>
      <c r="K25" s="30"/>
      <c r="L25" s="30"/>
    </row>
    <row r="26" ht="11.25" spans="1:12">
      <c r="A26" s="29"/>
      <c r="B26" s="30"/>
      <c r="C26" s="32"/>
      <c r="D26" s="32"/>
      <c r="E26" s="33">
        <v>8</v>
      </c>
      <c r="F26" s="33" t="s">
        <v>648</v>
      </c>
      <c r="G26" s="34"/>
      <c r="H26" s="35"/>
      <c r="I26" s="33" t="s">
        <v>649</v>
      </c>
      <c r="J26" s="35"/>
      <c r="K26" s="30"/>
      <c r="L26" s="30"/>
    </row>
    <row r="27" ht="11.25" spans="1:12">
      <c r="A27" s="29"/>
      <c r="B27" s="30"/>
      <c r="C27" s="30" t="s">
        <v>590</v>
      </c>
      <c r="D27" s="30"/>
      <c r="E27" s="33">
        <v>4</v>
      </c>
      <c r="F27" s="33" t="s">
        <v>650</v>
      </c>
      <c r="G27" s="34"/>
      <c r="H27" s="35"/>
      <c r="I27" s="33"/>
      <c r="J27" s="35"/>
      <c r="K27" s="30"/>
      <c r="L27" s="30"/>
    </row>
    <row r="28" ht="28.5" spans="1:12">
      <c r="A28" s="21" t="s">
        <v>547</v>
      </c>
      <c r="B28" s="36" t="s">
        <v>548</v>
      </c>
      <c r="C28" s="37"/>
      <c r="D28" s="37"/>
      <c r="E28" s="37"/>
      <c r="F28" s="37"/>
      <c r="G28" s="37"/>
      <c r="H28" s="37"/>
      <c r="I28" s="37"/>
      <c r="J28" s="37"/>
      <c r="K28" s="37"/>
      <c r="L28" s="49"/>
    </row>
    <row r="29" ht="28.5" spans="1:12">
      <c r="A29" s="21" t="s">
        <v>549</v>
      </c>
      <c r="B29" s="38" t="s">
        <v>550</v>
      </c>
      <c r="C29" s="5"/>
      <c r="D29" s="5"/>
      <c r="E29" s="5"/>
      <c r="F29" s="5"/>
      <c r="G29" s="5"/>
      <c r="H29" s="5"/>
      <c r="I29" s="5"/>
      <c r="J29" s="5"/>
      <c r="K29" s="5"/>
      <c r="L29" s="5"/>
    </row>
    <row r="30" ht="14.25" spans="1:12">
      <c r="A30" s="39" t="s">
        <v>551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ht="14.25" spans="1:12">
      <c r="A31" s="41" t="s">
        <v>552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ht="14.25" spans="1:12">
      <c r="A32" s="41" t="s">
        <v>553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ht="14.25" spans="1:13">
      <c r="A33" s="15" t="s">
        <v>554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56"/>
    </row>
    <row r="34" ht="14.25" spans="1:12">
      <c r="A34" s="15" t="s">
        <v>555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ht="14.25" spans="1:13">
      <c r="A35" s="15" t="s">
        <v>556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57"/>
    </row>
    <row r="36" ht="14.25" spans="1:12">
      <c r="A36" s="41" t="s">
        <v>557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</sheetData>
  <mergeCells count="49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C27:D27"/>
    <mergeCell ref="F27:H27"/>
    <mergeCell ref="I27:J27"/>
    <mergeCell ref="K27:L27"/>
    <mergeCell ref="B28:L28"/>
    <mergeCell ref="B29:L29"/>
    <mergeCell ref="A33:L33"/>
    <mergeCell ref="A34:L34"/>
    <mergeCell ref="A35:L35"/>
    <mergeCell ref="A24:A27"/>
    <mergeCell ref="B25:B26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5:D26"/>
    <mergeCell ref="K25:L26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selection activeCell="P27" sqref="P27"/>
    </sheetView>
  </sheetViews>
  <sheetFormatPr defaultColWidth="12" defaultRowHeight="13.5"/>
  <cols>
    <col min="1" max="16384" width="12" style="1"/>
  </cols>
  <sheetData>
    <row r="1" spans="1:3">
      <c r="A1" s="2" t="s">
        <v>509</v>
      </c>
      <c r="B1" s="2"/>
      <c r="C1" s="2"/>
    </row>
    <row r="2" ht="25.5" spans="1:12">
      <c r="A2" s="3" t="s">
        <v>510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8.75" spans="1:12">
      <c r="A3" s="4" t="s">
        <v>511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14.25" spans="1:12">
      <c r="A4" s="5" t="s">
        <v>651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4.25" spans="1:12">
      <c r="A5" s="5" t="s">
        <v>513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11.25" spans="1:12">
      <c r="A6" s="6" t="s">
        <v>514</v>
      </c>
      <c r="B6" s="7"/>
      <c r="C6" s="8"/>
      <c r="D6" s="9" t="s">
        <v>652</v>
      </c>
      <c r="E6" s="10"/>
      <c r="F6" s="10"/>
      <c r="G6" s="10"/>
      <c r="H6" s="10"/>
      <c r="I6" s="10"/>
      <c r="J6" s="10"/>
      <c r="K6" s="10"/>
      <c r="L6" s="42"/>
    </row>
    <row r="7" ht="11.25" spans="1:12">
      <c r="A7" s="11"/>
      <c r="B7" s="12"/>
      <c r="C7" s="13"/>
      <c r="D7" s="14"/>
      <c r="E7" s="15"/>
      <c r="F7" s="15"/>
      <c r="G7" s="15"/>
      <c r="H7" s="15"/>
      <c r="I7" s="15"/>
      <c r="J7" s="15"/>
      <c r="K7" s="15"/>
      <c r="L7" s="43"/>
    </row>
    <row r="8" ht="11.25" spans="1:12">
      <c r="A8" s="16"/>
      <c r="B8" s="17"/>
      <c r="C8" s="18"/>
      <c r="D8" s="19"/>
      <c r="E8" s="20"/>
      <c r="F8" s="20"/>
      <c r="G8" s="20"/>
      <c r="H8" s="20"/>
      <c r="I8" s="20"/>
      <c r="J8" s="20"/>
      <c r="K8" s="20"/>
      <c r="L8" s="44"/>
    </row>
    <row r="9" ht="11.25" spans="1:12">
      <c r="A9" s="21" t="s">
        <v>516</v>
      </c>
      <c r="B9" s="21"/>
      <c r="C9" s="21"/>
      <c r="D9" s="9" t="s">
        <v>653</v>
      </c>
      <c r="E9" s="10"/>
      <c r="F9" s="10"/>
      <c r="G9" s="10"/>
      <c r="H9" s="10"/>
      <c r="I9" s="10"/>
      <c r="J9" s="10"/>
      <c r="K9" s="10"/>
      <c r="L9" s="42"/>
    </row>
    <row r="10" ht="11.25" spans="1:12">
      <c r="A10" s="21"/>
      <c r="B10" s="21"/>
      <c r="C10" s="21"/>
      <c r="D10" s="19"/>
      <c r="E10" s="20"/>
      <c r="F10" s="20"/>
      <c r="G10" s="20"/>
      <c r="H10" s="20"/>
      <c r="I10" s="20"/>
      <c r="J10" s="20"/>
      <c r="K10" s="20"/>
      <c r="L10" s="44"/>
    </row>
    <row r="11" ht="14.25" spans="1:12">
      <c r="A11" s="21" t="s">
        <v>518</v>
      </c>
      <c r="B11" s="21"/>
      <c r="C11" s="21"/>
      <c r="D11" s="22" t="s">
        <v>519</v>
      </c>
      <c r="E11" s="22"/>
      <c r="F11" s="22"/>
      <c r="G11" s="22"/>
      <c r="H11" s="22" t="s">
        <v>520</v>
      </c>
      <c r="I11" s="22"/>
      <c r="J11" s="22"/>
      <c r="K11" s="22"/>
      <c r="L11" s="22"/>
    </row>
    <row r="12" ht="11.25" spans="1:12">
      <c r="A12" s="21"/>
      <c r="B12" s="21"/>
      <c r="C12" s="21"/>
      <c r="D12" s="21" t="s">
        <v>521</v>
      </c>
      <c r="E12" s="21"/>
      <c r="F12" s="21"/>
      <c r="G12" s="21"/>
      <c r="H12" s="23" t="s">
        <v>654</v>
      </c>
      <c r="I12" s="45"/>
      <c r="J12" s="45"/>
      <c r="K12" s="45"/>
      <c r="L12" s="46"/>
    </row>
    <row r="13" ht="11.25" spans="1:12">
      <c r="A13" s="21"/>
      <c r="B13" s="21"/>
      <c r="C13" s="21"/>
      <c r="D13" s="21"/>
      <c r="E13" s="21"/>
      <c r="F13" s="21"/>
      <c r="G13" s="21"/>
      <c r="H13" s="24"/>
      <c r="I13" s="47"/>
      <c r="J13" s="47"/>
      <c r="K13" s="47"/>
      <c r="L13" s="48"/>
    </row>
    <row r="14" ht="14.25" spans="1:12">
      <c r="A14" s="21"/>
      <c r="B14" s="21"/>
      <c r="C14" s="21"/>
      <c r="D14" s="22" t="s">
        <v>523</v>
      </c>
      <c r="E14" s="22"/>
      <c r="F14" s="22"/>
      <c r="G14" s="22"/>
      <c r="H14" s="22"/>
      <c r="I14" s="22"/>
      <c r="J14" s="22"/>
      <c r="K14" s="22"/>
      <c r="L14" s="22"/>
    </row>
    <row r="15" ht="14.25" spans="1:12">
      <c r="A15" s="21"/>
      <c r="B15" s="21"/>
      <c r="C15" s="21"/>
      <c r="D15" s="25" t="s">
        <v>524</v>
      </c>
      <c r="E15" s="26"/>
      <c r="F15" s="26"/>
      <c r="G15" s="27"/>
      <c r="H15" s="22"/>
      <c r="I15" s="22"/>
      <c r="J15" s="22"/>
      <c r="K15" s="22"/>
      <c r="L15" s="22"/>
    </row>
    <row r="16" ht="11.25" spans="1:12">
      <c r="A16" s="21" t="s">
        <v>525</v>
      </c>
      <c r="B16" s="21"/>
      <c r="C16" s="21"/>
      <c r="D16" s="22" t="s">
        <v>655</v>
      </c>
      <c r="E16" s="22"/>
      <c r="F16" s="22"/>
      <c r="G16" s="22"/>
      <c r="H16" s="22"/>
      <c r="I16" s="22"/>
      <c r="J16" s="22"/>
      <c r="K16" s="22"/>
      <c r="L16" s="22"/>
    </row>
    <row r="17" ht="11.25" spans="1:12">
      <c r="A17" s="21"/>
      <c r="B17" s="21"/>
      <c r="C17" s="21"/>
      <c r="D17" s="22"/>
      <c r="E17" s="22"/>
      <c r="F17" s="22"/>
      <c r="G17" s="22"/>
      <c r="H17" s="22"/>
      <c r="I17" s="22"/>
      <c r="J17" s="22"/>
      <c r="K17" s="22"/>
      <c r="L17" s="22"/>
    </row>
    <row r="18" ht="14.25" spans="1:12">
      <c r="A18" s="22" t="s">
        <v>527</v>
      </c>
      <c r="B18" s="22"/>
      <c r="C18" s="22"/>
      <c r="D18" s="5" t="s">
        <v>568</v>
      </c>
      <c r="E18" s="5"/>
      <c r="F18" s="5"/>
      <c r="G18" s="5"/>
      <c r="H18" s="28" t="s">
        <v>656</v>
      </c>
      <c r="I18" s="28"/>
      <c r="J18" s="28" t="s">
        <v>530</v>
      </c>
      <c r="K18" s="28"/>
      <c r="L18" s="28"/>
    </row>
    <row r="19" ht="11.25" spans="1:12">
      <c r="A19" s="22"/>
      <c r="B19" s="22"/>
      <c r="C19" s="22"/>
      <c r="D19" s="5" t="s">
        <v>531</v>
      </c>
      <c r="E19" s="5"/>
      <c r="F19" s="5"/>
      <c r="G19" s="5"/>
      <c r="H19" s="5"/>
      <c r="I19" s="5"/>
      <c r="J19" s="5"/>
      <c r="K19" s="5"/>
      <c r="L19" s="5"/>
    </row>
    <row r="20" ht="11.25" spans="1:12">
      <c r="A20" s="22"/>
      <c r="B20" s="22"/>
      <c r="C20" s="22"/>
      <c r="D20" s="5"/>
      <c r="E20" s="5"/>
      <c r="F20" s="5"/>
      <c r="G20" s="5"/>
      <c r="H20" s="5"/>
      <c r="I20" s="5"/>
      <c r="J20" s="5"/>
      <c r="K20" s="5"/>
      <c r="L20" s="5"/>
    </row>
    <row r="21" ht="11.25" spans="1:12">
      <c r="A21" s="22"/>
      <c r="B21" s="22"/>
      <c r="C21" s="22"/>
      <c r="D21" s="5"/>
      <c r="E21" s="5"/>
      <c r="F21" s="5"/>
      <c r="G21" s="5"/>
      <c r="H21" s="5"/>
      <c r="I21" s="5"/>
      <c r="J21" s="5"/>
      <c r="K21" s="5"/>
      <c r="L21" s="5"/>
    </row>
    <row r="22" ht="14.25" spans="1:12">
      <c r="A22" s="22"/>
      <c r="B22" s="22"/>
      <c r="C22" s="22"/>
      <c r="D22" s="5" t="s">
        <v>570</v>
      </c>
      <c r="E22" s="5"/>
      <c r="F22" s="5"/>
      <c r="G22" s="5"/>
      <c r="H22" s="5"/>
      <c r="I22" s="5"/>
      <c r="J22" s="5"/>
      <c r="K22" s="5"/>
      <c r="L22" s="5"/>
    </row>
    <row r="23" ht="14.25" spans="1:12">
      <c r="A23" s="21" t="s">
        <v>533</v>
      </c>
      <c r="B23" s="21"/>
      <c r="C23" s="21"/>
      <c r="D23" s="22" t="s">
        <v>657</v>
      </c>
      <c r="E23" s="22"/>
      <c r="F23" s="22"/>
      <c r="G23" s="22"/>
      <c r="H23" s="22"/>
      <c r="I23" s="22"/>
      <c r="J23" s="22"/>
      <c r="K23" s="22"/>
      <c r="L23" s="22"/>
    </row>
    <row r="24" ht="24" spans="1:12">
      <c r="A24" s="29" t="s">
        <v>535</v>
      </c>
      <c r="B24" s="30" t="s">
        <v>484</v>
      </c>
      <c r="C24" s="30" t="s">
        <v>485</v>
      </c>
      <c r="D24" s="30"/>
      <c r="E24" s="31" t="s">
        <v>536</v>
      </c>
      <c r="F24" s="30" t="s">
        <v>486</v>
      </c>
      <c r="G24" s="30"/>
      <c r="H24" s="30"/>
      <c r="I24" s="30" t="s">
        <v>537</v>
      </c>
      <c r="J24" s="30"/>
      <c r="K24" s="30" t="s">
        <v>538</v>
      </c>
      <c r="L24" s="30"/>
    </row>
    <row r="25" ht="11.25" spans="1:12">
      <c r="A25" s="29"/>
      <c r="B25" s="30"/>
      <c r="C25" s="32"/>
      <c r="D25" s="32"/>
      <c r="E25" s="33">
        <v>4</v>
      </c>
      <c r="F25" s="33" t="s">
        <v>543</v>
      </c>
      <c r="G25" s="34"/>
      <c r="H25" s="35"/>
      <c r="I25" s="33" t="s">
        <v>544</v>
      </c>
      <c r="J25" s="35"/>
      <c r="K25" s="30"/>
      <c r="L25" s="30"/>
    </row>
    <row r="26" ht="11.25" spans="1:12">
      <c r="A26" s="29"/>
      <c r="B26" s="30"/>
      <c r="C26" s="32"/>
      <c r="D26" s="32"/>
      <c r="E26" s="33">
        <v>7</v>
      </c>
      <c r="F26" s="33" t="s">
        <v>545</v>
      </c>
      <c r="G26" s="34"/>
      <c r="H26" s="35"/>
      <c r="I26" s="33" t="s">
        <v>544</v>
      </c>
      <c r="J26" s="35"/>
      <c r="K26" s="30"/>
      <c r="L26" s="30"/>
    </row>
    <row r="27" ht="11.25" spans="1:12">
      <c r="A27" s="29"/>
      <c r="B27" s="30"/>
      <c r="C27" s="32"/>
      <c r="D27" s="32"/>
      <c r="E27" s="33">
        <v>8</v>
      </c>
      <c r="F27" s="33" t="s">
        <v>572</v>
      </c>
      <c r="G27" s="34"/>
      <c r="H27" s="35"/>
      <c r="I27" s="33" t="s">
        <v>544</v>
      </c>
      <c r="J27" s="35"/>
      <c r="K27" s="30"/>
      <c r="L27" s="30"/>
    </row>
    <row r="28" ht="28.5" spans="1:12">
      <c r="A28" s="21" t="s">
        <v>547</v>
      </c>
      <c r="B28" s="36" t="s">
        <v>548</v>
      </c>
      <c r="C28" s="37"/>
      <c r="D28" s="37"/>
      <c r="E28" s="37"/>
      <c r="F28" s="37"/>
      <c r="G28" s="37"/>
      <c r="H28" s="37"/>
      <c r="I28" s="37"/>
      <c r="J28" s="37"/>
      <c r="K28" s="37"/>
      <c r="L28" s="49"/>
    </row>
    <row r="29" ht="28.5" spans="1:12">
      <c r="A29" s="21" t="s">
        <v>549</v>
      </c>
      <c r="B29" s="38" t="s">
        <v>550</v>
      </c>
      <c r="C29" s="5"/>
      <c r="D29" s="5"/>
      <c r="E29" s="5"/>
      <c r="F29" s="5"/>
      <c r="G29" s="5"/>
      <c r="H29" s="5"/>
      <c r="I29" s="5"/>
      <c r="J29" s="5"/>
      <c r="K29" s="5"/>
      <c r="L29" s="5"/>
    </row>
    <row r="30" ht="14.25" spans="1:12">
      <c r="A30" s="39" t="s">
        <v>551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ht="14.25" spans="1:12">
      <c r="A31" s="41" t="s">
        <v>552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ht="14.25" spans="1:12">
      <c r="A32" s="41" t="s">
        <v>553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ht="14.25" spans="1:12">
      <c r="A33" s="15" t="s">
        <v>554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ht="14.25" spans="1:12">
      <c r="A34" s="15" t="s">
        <v>555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ht="14.25" spans="1:12">
      <c r="A35" s="15" t="s">
        <v>556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ht="14.25" spans="1:12">
      <c r="A36" s="41" t="s">
        <v>557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</row>
  </sheetData>
  <mergeCells count="47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B28:L28"/>
    <mergeCell ref="B29:L29"/>
    <mergeCell ref="A33:L33"/>
    <mergeCell ref="A34:L34"/>
    <mergeCell ref="A35:L35"/>
    <mergeCell ref="A24:A27"/>
    <mergeCell ref="B25:B27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5:D27"/>
    <mergeCell ref="K25:L2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7-1</vt:lpstr>
      <vt:lpstr>7-2</vt:lpstr>
      <vt:lpstr>7-3</vt:lpstr>
      <vt:lpstr>7-4</vt:lpstr>
      <vt:lpstr>7-5</vt:lpstr>
      <vt:lpstr>7-6</vt:lpstr>
      <vt:lpstr>7-7</vt:lpstr>
      <vt:lpstr>7-8</vt:lpstr>
      <vt:lpstr>7-9</vt:lpstr>
      <vt:lpstr>7-10</vt:lpstr>
      <vt:lpstr>7-11</vt:lpstr>
      <vt:lpstr>7-12</vt:lpstr>
      <vt:lpstr>7-13</vt:lpstr>
      <vt:lpstr>7-14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张某某</cp:lastModifiedBy>
  <dcterms:created xsi:type="dcterms:W3CDTF">2019-04-16T06:40:00Z</dcterms:created>
  <dcterms:modified xsi:type="dcterms:W3CDTF">2019-04-17T07:02:49Z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