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<sst xmlns="http://schemas.openxmlformats.org/spreadsheetml/2006/main" count="118" uniqueCount="66">
  <si>
    <t>达州市通川区2022年第三批区级衔接资金项目计划</t>
  </si>
  <si>
    <t>项目类别和名称</t>
  </si>
  <si>
    <t>建设任务</t>
  </si>
  <si>
    <t>项目计划投资（万元）</t>
  </si>
  <si>
    <t>资金使用监管责任单位</t>
  </si>
  <si>
    <t>项目实施主体</t>
  </si>
  <si>
    <t>实施地点</t>
  </si>
  <si>
    <t>建设规模及内容</t>
  </si>
  <si>
    <t>建设标准</t>
  </si>
  <si>
    <t>建设进度计划</t>
  </si>
  <si>
    <t>总投资</t>
  </si>
  <si>
    <t>区级衔接资金投入</t>
  </si>
  <si>
    <t>整合涉农资金来源
（要说明资金来源层级）</t>
  </si>
  <si>
    <t>通川区金石镇至云顶金石旅游综合开发区公路改建工程（一期）建设资金</t>
  </si>
  <si>
    <t>金石镇场镇至云顶开发区</t>
  </si>
  <si>
    <r>
      <rPr>
        <sz val="11"/>
        <rFont val="方正仿宋_GB18030"/>
        <charset val="134"/>
      </rPr>
      <t>新改建道路</t>
    </r>
    <r>
      <rPr>
        <sz val="11"/>
        <rFont val="Times New Roman"/>
        <charset val="134"/>
      </rPr>
      <t>9.2</t>
    </r>
    <r>
      <rPr>
        <sz val="11"/>
        <rFont val="方正仿宋简体"/>
        <charset val="134"/>
      </rPr>
      <t>公里，同步完善标志标线、排水等设施。</t>
    </r>
  </si>
  <si>
    <t>按设计标准建设</t>
  </si>
  <si>
    <r>
      <rPr>
        <sz val="11"/>
        <rFont val="Times New Roman"/>
        <charset val="134"/>
      </rPr>
      <t>2022</t>
    </r>
    <r>
      <rPr>
        <sz val="11"/>
        <rFont val="方正仿宋_GB18030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_GB18030"/>
        <charset val="134"/>
      </rPr>
      <t>月底前</t>
    </r>
  </si>
  <si>
    <t>本级衔接乡村振兴资金</t>
  </si>
  <si>
    <t>区交通运输局</t>
  </si>
  <si>
    <t>蒲家镇长岭村魏蒲产业新城段人居环境整治项目</t>
  </si>
  <si>
    <t>蒲家镇长岭村</t>
  </si>
  <si>
    <r>
      <rPr>
        <sz val="11"/>
        <rFont val="方正仿宋_GB18030"/>
        <charset val="134"/>
      </rPr>
      <t>农房维修风貌提升30间，混凝土硬化</t>
    </r>
    <r>
      <rPr>
        <sz val="11"/>
        <rFont val="Times New Roman"/>
        <charset val="134"/>
      </rPr>
      <t>200</t>
    </r>
    <r>
      <rPr>
        <sz val="11"/>
        <rFont val="方正仿宋_GB18030"/>
        <charset val="134"/>
      </rPr>
      <t>平方米，发展庭院经道路提升改造</t>
    </r>
    <r>
      <rPr>
        <sz val="11"/>
        <rFont val="Times New Roman"/>
        <charset val="134"/>
      </rPr>
      <t>1.3</t>
    </r>
    <r>
      <rPr>
        <sz val="11"/>
        <rFont val="方正仿宋_GB18030"/>
        <charset val="134"/>
      </rPr>
      <t>公里等</t>
    </r>
  </si>
  <si>
    <t>蒲家镇人民政府</t>
  </si>
  <si>
    <r>
      <rPr>
        <sz val="11"/>
        <rFont val="方正仿宋_GB18030"/>
        <charset val="134"/>
      </rPr>
      <t>青宁镇岩门社区云门天寨环线跨线桥建设</t>
    </r>
    <r>
      <rPr>
        <sz val="11"/>
        <color theme="1"/>
        <rFont val="方正仿宋_GB18030"/>
        <charset val="134"/>
      </rPr>
      <t>项目</t>
    </r>
  </si>
  <si>
    <t>青宁镇岩门社区</t>
  </si>
  <si>
    <r>
      <rPr>
        <sz val="11"/>
        <rFont val="方正仿宋_GB18030"/>
        <charset val="134"/>
      </rPr>
      <t>新建桥梁一座，长</t>
    </r>
    <r>
      <rPr>
        <sz val="11"/>
        <rFont val="Times New Roman"/>
        <charset val="134"/>
      </rPr>
      <t>140</t>
    </r>
    <r>
      <rPr>
        <sz val="11"/>
        <rFont val="方正仿宋_GB18030"/>
        <charset val="134"/>
      </rPr>
      <t>米，引道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方正仿宋简体"/>
        <charset val="134"/>
      </rPr>
      <t>米。</t>
    </r>
  </si>
  <si>
    <r>
      <rPr>
        <sz val="11"/>
        <rFont val="方正仿宋_GB2312"/>
        <charset val="134"/>
      </rPr>
      <t>通川区两项改革</t>
    </r>
    <r>
      <rPr>
        <sz val="11"/>
        <color theme="1"/>
        <rFont val="方正仿宋_GB2312"/>
        <charset val="134"/>
      </rPr>
      <t>“后半篇”文章暨争创“四好农村路”全国乡村振兴示范县农村路网畅通工程</t>
    </r>
  </si>
  <si>
    <t>青宁镇、梓桐镇、安云乡</t>
  </si>
  <si>
    <r>
      <rPr>
        <sz val="11"/>
        <rFont val="方正仿宋_GB18030"/>
        <charset val="134"/>
      </rPr>
      <t>新改建道路</t>
    </r>
    <r>
      <rPr>
        <sz val="11"/>
        <rFont val="Times New Roman"/>
        <charset val="134"/>
      </rPr>
      <t>10.3</t>
    </r>
    <r>
      <rPr>
        <sz val="11"/>
        <rFont val="方正仿宋简体"/>
        <charset val="134"/>
      </rPr>
      <t>公里，同步完善栏杆、标志标线、排水等设施。</t>
    </r>
  </si>
  <si>
    <t>罗江镇高石村、红梁村沿线人居环境整治提升工程</t>
  </si>
  <si>
    <t>罗江镇高石村、红梁村</t>
  </si>
  <si>
    <r>
      <rPr>
        <sz val="11"/>
        <rFont val="方正仿宋_GB18030"/>
        <charset val="134"/>
      </rPr>
      <t>道路沿线除杂</t>
    </r>
    <r>
      <rPr>
        <sz val="11"/>
        <rFont val="Times New Roman"/>
        <charset val="134"/>
      </rPr>
      <t>184</t>
    </r>
    <r>
      <rPr>
        <sz val="11"/>
        <rFont val="方正仿宋_GB18030"/>
        <charset val="134"/>
      </rPr>
      <t>个，公共设施维护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18030"/>
        <charset val="134"/>
      </rPr>
      <t>处，沿线房屋墙面修正</t>
    </r>
    <r>
      <rPr>
        <sz val="11"/>
        <color theme="1"/>
        <rFont val="Times New Roman"/>
        <charset val="134"/>
      </rPr>
      <t>164</t>
    </r>
    <r>
      <rPr>
        <sz val="11"/>
        <color theme="1"/>
        <rFont val="方正仿宋_GB18030"/>
        <charset val="134"/>
      </rPr>
      <t>平方米</t>
    </r>
  </si>
  <si>
    <t>罗江镇人民政府</t>
  </si>
  <si>
    <t>罗江镇高石村及场镇停车场处基础设施建设工程资金</t>
  </si>
  <si>
    <t>罗江镇场镇及高石村</t>
  </si>
  <si>
    <t>提升改造2.7公里、堡坎维修整治1处，场镇整治400平方</t>
  </si>
  <si>
    <t>复兴镇复兴社区乡村振兴环境提升项目</t>
  </si>
  <si>
    <t>复兴镇复兴社区</t>
  </si>
  <si>
    <r>
      <rPr>
        <sz val="11"/>
        <rFont val="方正仿宋_GB18030"/>
        <charset val="134"/>
      </rPr>
      <t>周边沿线</t>
    </r>
    <r>
      <rPr>
        <sz val="11"/>
        <rFont val="Times New Roman"/>
        <charset val="134"/>
      </rPr>
      <t>1.8</t>
    </r>
    <r>
      <rPr>
        <sz val="11"/>
        <rFont val="方正仿宋_GB18030"/>
        <charset val="134"/>
      </rPr>
      <t>公里人居环境整治；设置标识标牌</t>
    </r>
    <r>
      <rPr>
        <sz val="11"/>
        <rFont val="Times New Roman"/>
        <charset val="134"/>
      </rPr>
      <t>87</t>
    </r>
    <r>
      <rPr>
        <sz val="11"/>
        <rFont val="方正仿宋_GB18030"/>
        <charset val="134"/>
      </rPr>
      <t>处，路灯</t>
    </r>
    <r>
      <rPr>
        <sz val="11"/>
        <color theme="1"/>
        <rFont val="Times New Roman"/>
        <charset val="134"/>
      </rPr>
      <t>250</t>
    </r>
    <r>
      <rPr>
        <sz val="11"/>
        <color theme="1"/>
        <rFont val="方正仿宋_GB18030"/>
        <charset val="134"/>
      </rPr>
      <t>盏，道路提升改造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18030"/>
        <charset val="134"/>
      </rPr>
      <t>公里等</t>
    </r>
  </si>
  <si>
    <t>复兴镇人民政府</t>
  </si>
  <si>
    <t>复兴镇新桥社区、板桥村魏复路沿线道路改造升级工程款</t>
  </si>
  <si>
    <t>复兴镇板桥村、新桥社区</t>
  </si>
  <si>
    <r>
      <rPr>
        <sz val="11"/>
        <rFont val="方正仿宋_GB18030"/>
        <charset val="134"/>
      </rPr>
      <t>环境打造</t>
    </r>
    <r>
      <rPr>
        <sz val="11"/>
        <color theme="1"/>
        <rFont val="Times New Roman"/>
        <charset val="134"/>
      </rPr>
      <t>74</t>
    </r>
    <r>
      <rPr>
        <sz val="11"/>
        <color theme="1"/>
        <rFont val="方正仿宋_GB18030"/>
        <charset val="134"/>
      </rPr>
      <t>处，制作及安装相关标识标牌</t>
    </r>
    <r>
      <rPr>
        <sz val="11"/>
        <color theme="1"/>
        <rFont val="Times New Roman"/>
        <charset val="134"/>
      </rPr>
      <t>153</t>
    </r>
    <r>
      <rPr>
        <sz val="11"/>
        <color theme="1"/>
        <rFont val="方正仿宋_GB18030"/>
        <charset val="134"/>
      </rPr>
      <t>个</t>
    </r>
    <r>
      <rPr>
        <sz val="11"/>
        <color theme="1"/>
        <rFont val="Times New Roman"/>
        <charset val="134"/>
      </rPr>
      <t>,</t>
    </r>
    <r>
      <rPr>
        <sz val="11"/>
        <color theme="1"/>
        <rFont val="方正仿宋_GB18030"/>
        <charset val="134"/>
      </rPr>
      <t>硬化步行道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方正仿宋_GB18030"/>
        <charset val="134"/>
      </rPr>
      <t>米</t>
    </r>
  </si>
  <si>
    <t>碑庙镇宝鼎社区乡村振兴环境提升项目</t>
  </si>
  <si>
    <t>碑庙镇宝鼎社区</t>
  </si>
  <si>
    <r>
      <rPr>
        <sz val="11"/>
        <rFont val="方正仿宋_GB18030"/>
        <charset val="134"/>
      </rPr>
      <t>青石围墙</t>
    </r>
    <r>
      <rPr>
        <sz val="11"/>
        <rFont val="Times New Roman"/>
        <charset val="134"/>
      </rPr>
      <t>42</t>
    </r>
    <r>
      <rPr>
        <sz val="11"/>
        <rFont val="方正仿宋_GB18030"/>
        <charset val="134"/>
      </rPr>
      <t>立方米，院坝硬化</t>
    </r>
    <r>
      <rPr>
        <sz val="11"/>
        <rFont val="Times New Roman"/>
        <charset val="134"/>
      </rPr>
      <t>1522</t>
    </r>
    <r>
      <rPr>
        <sz val="11"/>
        <rFont val="方正仿宋_GB18030"/>
        <charset val="134"/>
      </rPr>
      <t>平米，条石堡坎</t>
    </r>
    <r>
      <rPr>
        <sz val="11"/>
        <rFont val="Times New Roman"/>
        <charset val="134"/>
      </rPr>
      <t>73</t>
    </r>
    <r>
      <rPr>
        <sz val="11"/>
        <color theme="1"/>
        <rFont val="方正仿宋_GB18030"/>
        <charset val="134"/>
      </rPr>
      <t>立方，堰塘建设两座、风貌整治</t>
    </r>
    <r>
      <rPr>
        <sz val="11"/>
        <color theme="1"/>
        <rFont val="Times New Roman"/>
        <charset val="134"/>
      </rPr>
      <t>1.4</t>
    </r>
    <r>
      <rPr>
        <sz val="11"/>
        <color theme="1"/>
        <rFont val="方正仿宋_GB18030"/>
        <charset val="134"/>
      </rPr>
      <t>万平方米</t>
    </r>
  </si>
  <si>
    <t>碑庙镇人民政府</t>
  </si>
  <si>
    <t>安云乡场镇安兴街路面整治工程资金</t>
  </si>
  <si>
    <t>安云乡</t>
  </si>
  <si>
    <r>
      <rPr>
        <sz val="11"/>
        <rFont val="方正仿宋_GB2312"/>
        <charset val="134"/>
      </rPr>
      <t>维修整治道路</t>
    </r>
    <r>
      <rPr>
        <sz val="11"/>
        <rFont val="Times New Roman"/>
        <charset val="134"/>
      </rPr>
      <t>890</t>
    </r>
    <r>
      <rPr>
        <sz val="11"/>
        <rFont val="方正仿宋_GB2312"/>
        <charset val="134"/>
      </rPr>
      <t>米，边沟</t>
    </r>
    <r>
      <rPr>
        <sz val="11"/>
        <rFont val="Times New Roman"/>
        <charset val="134"/>
      </rPr>
      <t>550</t>
    </r>
    <r>
      <rPr>
        <sz val="11"/>
        <rFont val="方正仿宋_GB2312"/>
        <charset val="134"/>
      </rPr>
      <t>米</t>
    </r>
  </si>
  <si>
    <t>安云乡人民政府</t>
  </si>
  <si>
    <t>金石镇乡村振兴建设森林防灭火基础设施建设</t>
  </si>
  <si>
    <t>金石镇巨家村、跑马村等</t>
  </si>
  <si>
    <r>
      <rPr>
        <sz val="11"/>
        <rFont val="方正仿宋_GB2312"/>
        <charset val="134"/>
      </rPr>
      <t>物资储备库</t>
    </r>
    <r>
      <rPr>
        <sz val="11"/>
        <rFont val="Times New Roman"/>
        <charset val="134"/>
      </rPr>
      <t>2</t>
    </r>
    <r>
      <rPr>
        <sz val="11"/>
        <rFont val="方正仿宋_GB2312"/>
        <charset val="134"/>
      </rPr>
      <t>处，蓄水池</t>
    </r>
    <r>
      <rPr>
        <sz val="11"/>
        <rFont val="Times New Roman"/>
        <charset val="134"/>
      </rPr>
      <t>29</t>
    </r>
    <r>
      <rPr>
        <sz val="11"/>
        <rFont val="方正仿宋_GB2312"/>
        <charset val="134"/>
      </rPr>
      <t>个，提水泵房</t>
    </r>
    <r>
      <rPr>
        <sz val="11"/>
        <rFont val="Times New Roman"/>
        <charset val="134"/>
      </rPr>
      <t>1</t>
    </r>
    <r>
      <rPr>
        <sz val="11"/>
        <rFont val="方正仿宋_GB2312"/>
        <charset val="134"/>
      </rPr>
      <t>座，以及相关附属设施</t>
    </r>
  </si>
  <si>
    <t>金石镇人民政府</t>
  </si>
  <si>
    <t>磐石镇乡村振兴快速连接线道路提升工程</t>
  </si>
  <si>
    <t>磐石镇场坝村、新店社区</t>
  </si>
  <si>
    <r>
      <rPr>
        <sz val="11"/>
        <rFont val="方正仿宋_GB2312"/>
        <charset val="134"/>
      </rPr>
      <t>道路建设</t>
    </r>
    <r>
      <rPr>
        <sz val="11"/>
        <rFont val="Times New Roman"/>
        <charset val="134"/>
      </rPr>
      <t>3</t>
    </r>
    <r>
      <rPr>
        <sz val="11"/>
        <rFont val="方正仿宋_GB2312"/>
        <charset val="134"/>
      </rPr>
      <t>公里，宽</t>
    </r>
    <r>
      <rPr>
        <sz val="11"/>
        <rFont val="Times New Roman"/>
        <charset val="134"/>
      </rPr>
      <t>5</t>
    </r>
    <r>
      <rPr>
        <sz val="11"/>
        <rFont val="方正仿宋_GB2312"/>
        <charset val="134"/>
      </rPr>
      <t>米</t>
    </r>
  </si>
  <si>
    <t>通川区市政园林管理所</t>
  </si>
  <si>
    <t>磐石镇人民政府</t>
  </si>
  <si>
    <t>北山镇乡村振兴诗歌主题打造道路工程项目</t>
  </si>
  <si>
    <t>北山镇丰登村</t>
  </si>
  <si>
    <r>
      <rPr>
        <sz val="11"/>
        <rFont val="方正仿宋_GB2312"/>
        <charset val="134"/>
      </rPr>
      <t>道路建设</t>
    </r>
    <r>
      <rPr>
        <sz val="11"/>
        <rFont val="Times New Roman"/>
        <charset val="134"/>
      </rPr>
      <t>0.8</t>
    </r>
    <r>
      <rPr>
        <sz val="11"/>
        <rFont val="方正仿宋_GB2312"/>
        <charset val="134"/>
      </rPr>
      <t>公里，宽</t>
    </r>
    <r>
      <rPr>
        <sz val="11"/>
        <rFont val="Times New Roman"/>
        <charset val="134"/>
      </rPr>
      <t>3.5</t>
    </r>
    <r>
      <rPr>
        <sz val="11"/>
        <rFont val="方正仿宋_GB2312"/>
        <charset val="134"/>
      </rPr>
      <t>米</t>
    </r>
  </si>
  <si>
    <t>北山镇人民政府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</si>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</sst>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方正仿宋_GB18030"/>
      <charset val="134"/>
    </font>
    <font>
      <sz val="11"/>
      <name val="Times New Roman"/>
      <charset val="134"/>
    </font>
    <font>
      <sz val="11"/>
      <name val="方正仿宋_GB2312"/>
      <charset val="134"/>
    </font>
    <font>
      <sz val="11"/>
      <name val="仿宋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方正仿宋简体"/>
      <charset val="134"/>
    </font>
    <font>
      <sz val="11"/>
      <color theme="1"/>
      <name val="方正仿宋_GB18030"/>
      <charset val="134"/>
    </font>
    <font>
      <sz val="11"/>
      <color theme="1"/>
      <name val="Times New Roman"/>
      <charset val="134"/>
    </font>
    <font>
      <sz val="11"/>
      <color theme="1"/>
      <name val="方正仿宋简体"/>
      <charset val="134"/>
    </font>
    <font>
      <sz val="11"/>
      <color theme="1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附件1-5" xfId="49"/>
  </cellStyles>
  <dxfs count="1">
    <dxf>
      <fill>
        <patternFill patternType="solid">
          <fgColor indexed="10"/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I5" sqref="I5"/>
    </sheetView>
  </sheetViews>
  <sheetFormatPr defaultColWidth="8.88888888888889" defaultRowHeight="14.4"/>
  <cols>
    <col min="1" max="1" width="29.3796296296296" customWidth="1"/>
    <col min="2" max="2" width="15.1296296296296" customWidth="1"/>
    <col min="3" max="3" width="37.5" customWidth="1"/>
    <col min="4" max="4" width="14.8796296296296" customWidth="1"/>
    <col min="5" max="5" width="8.87962962962963" customWidth="1"/>
    <col min="6" max="6" width="8.75" customWidth="1"/>
    <col min="7" max="7" width="10.1296296296296" customWidth="1"/>
    <col min="8" max="8" width="15" customWidth="1"/>
    <col min="9" max="9" width="10.1296296296296" customWidth="1"/>
    <col min="10" max="10" width="11.25" customWidth="1"/>
  </cols>
  <sheetData>
    <row r="1" ht="20.4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4" t="s">
        <v>2</v>
      </c>
      <c r="C2" s="4"/>
      <c r="D2" s="4"/>
      <c r="E2" s="4"/>
      <c r="F2" s="5" t="s">
        <v>3</v>
      </c>
      <c r="G2" s="5"/>
      <c r="H2" s="4"/>
      <c r="I2" s="3" t="s">
        <v>4</v>
      </c>
      <c r="J2" s="3" t="s">
        <v>5</v>
      </c>
    </row>
    <row r="3" ht="48" spans="1:10">
      <c r="A3" s="3"/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4" t="s">
        <v>12</v>
      </c>
      <c r="I3" s="3"/>
      <c r="J3" s="3"/>
    </row>
    <row r="4" ht="43.2" spans="1:10">
      <c r="A4" s="6" t="s">
        <v>13</v>
      </c>
      <c r="B4" s="6" t="s">
        <v>14</v>
      </c>
      <c r="C4" s="6" t="s">
        <v>15</v>
      </c>
      <c r="D4" s="6" t="s">
        <v>16</v>
      </c>
      <c r="E4" s="7" t="s">
        <v>17</v>
      </c>
      <c r="F4" s="7">
        <v>235</v>
      </c>
      <c r="G4" s="7">
        <v>201</v>
      </c>
      <c r="H4" s="6" t="s">
        <v>18</v>
      </c>
      <c r="I4" s="6" t="s">
        <v>19</v>
      </c>
      <c r="J4" s="6" t="s">
        <v>19</v>
      </c>
    </row>
    <row r="5" ht="43.2" spans="1:10">
      <c r="A5" s="6" t="s">
        <v>20</v>
      </c>
      <c r="B5" s="6" t="s">
        <v>21</v>
      </c>
      <c r="C5" s="6" t="s">
        <v>22</v>
      </c>
      <c r="D5" s="6" t="s">
        <v>16</v>
      </c>
      <c r="E5" s="7" t="s">
        <v>17</v>
      </c>
      <c r="F5" s="7">
        <v>86</v>
      </c>
      <c r="G5" s="7">
        <v>50</v>
      </c>
      <c r="H5" s="6" t="s">
        <v>18</v>
      </c>
      <c r="I5" s="6" t="s">
        <v>23</v>
      </c>
      <c r="J5" s="6" t="s">
        <v>23</v>
      </c>
    </row>
    <row r="6" ht="28.8" spans="1:10">
      <c r="A6" s="7" t="s">
        <v>24</v>
      </c>
      <c r="B6" s="6" t="s">
        <v>25</v>
      </c>
      <c r="C6" s="6" t="s">
        <v>26</v>
      </c>
      <c r="D6" s="6" t="s">
        <v>16</v>
      </c>
      <c r="E6" s="7" t="s">
        <v>17</v>
      </c>
      <c r="F6" s="7">
        <v>190</v>
      </c>
      <c r="G6" s="7">
        <v>87.85</v>
      </c>
      <c r="H6" s="6" t="s">
        <v>18</v>
      </c>
      <c r="I6" s="6" t="s">
        <v>19</v>
      </c>
      <c r="J6" s="6" t="s">
        <v>19</v>
      </c>
    </row>
    <row r="7" ht="43.2" spans="1:10">
      <c r="A7" s="8" t="s">
        <v>27</v>
      </c>
      <c r="B7" s="6" t="s">
        <v>28</v>
      </c>
      <c r="C7" s="6" t="s">
        <v>29</v>
      </c>
      <c r="D7" s="6" t="s">
        <v>16</v>
      </c>
      <c r="E7" s="7" t="s">
        <v>17</v>
      </c>
      <c r="F7" s="7">
        <v>420</v>
      </c>
      <c r="G7" s="7">
        <v>317.05</v>
      </c>
      <c r="H7" s="6" t="s">
        <v>18</v>
      </c>
      <c r="I7" s="6" t="s">
        <v>19</v>
      </c>
      <c r="J7" s="6" t="s">
        <v>19</v>
      </c>
    </row>
    <row r="8" ht="28.8" spans="1:10">
      <c r="A8" s="6" t="s">
        <v>30</v>
      </c>
      <c r="B8" s="6" t="s">
        <v>31</v>
      </c>
      <c r="C8" s="7" t="s">
        <v>32</v>
      </c>
      <c r="D8" s="6" t="s">
        <v>16</v>
      </c>
      <c r="E8" s="7" t="s">
        <v>17</v>
      </c>
      <c r="F8" s="7">
        <v>250</v>
      </c>
      <c r="G8" s="7">
        <v>192</v>
      </c>
      <c r="H8" s="6" t="s">
        <v>18</v>
      </c>
      <c r="I8" s="6" t="s">
        <v>33</v>
      </c>
      <c r="J8" s="6" t="s">
        <v>33</v>
      </c>
    </row>
    <row r="9" ht="28.8" spans="1:10">
      <c r="A9" s="6" t="s">
        <v>34</v>
      </c>
      <c r="B9" s="6" t="s">
        <v>35</v>
      </c>
      <c r="C9" s="9" t="s">
        <v>36</v>
      </c>
      <c r="D9" s="6" t="s">
        <v>16</v>
      </c>
      <c r="E9" s="7" t="s">
        <v>17</v>
      </c>
      <c r="F9" s="7">
        <v>180</v>
      </c>
      <c r="G9" s="7">
        <v>167</v>
      </c>
      <c r="H9" s="6" t="s">
        <v>18</v>
      </c>
      <c r="I9" s="6" t="s">
        <v>33</v>
      </c>
      <c r="J9" s="6" t="s">
        <v>33</v>
      </c>
    </row>
    <row r="10" ht="43.2" spans="1:10">
      <c r="A10" s="6" t="s">
        <v>37</v>
      </c>
      <c r="B10" s="6" t="s">
        <v>38</v>
      </c>
      <c r="C10" s="7" t="s">
        <v>39</v>
      </c>
      <c r="D10" s="6" t="s">
        <v>16</v>
      </c>
      <c r="E10" s="7" t="s">
        <v>17</v>
      </c>
      <c r="F10" s="7">
        <v>150</v>
      </c>
      <c r="G10" s="7">
        <v>56.69</v>
      </c>
      <c r="H10" s="6" t="s">
        <v>18</v>
      </c>
      <c r="I10" s="6" t="s">
        <v>40</v>
      </c>
      <c r="J10" s="6" t="s">
        <v>40</v>
      </c>
    </row>
    <row r="11" ht="28.8" spans="1:10">
      <c r="A11" s="6" t="s">
        <v>41</v>
      </c>
      <c r="B11" s="6" t="s">
        <v>42</v>
      </c>
      <c r="C11" s="7" t="s">
        <v>43</v>
      </c>
      <c r="D11" s="6" t="s">
        <v>16</v>
      </c>
      <c r="E11" s="7" t="s">
        <v>17</v>
      </c>
      <c r="F11" s="7">
        <v>900</v>
      </c>
      <c r="G11" s="7">
        <v>275</v>
      </c>
      <c r="H11" s="6" t="s">
        <v>18</v>
      </c>
      <c r="I11" s="6" t="s">
        <v>40</v>
      </c>
      <c r="J11" s="6" t="s">
        <v>40</v>
      </c>
    </row>
    <row r="12" ht="43.2" spans="1:10">
      <c r="A12" s="6" t="s">
        <v>44</v>
      </c>
      <c r="B12" s="6" t="s">
        <v>45</v>
      </c>
      <c r="C12" s="7" t="s">
        <v>46</v>
      </c>
      <c r="D12" s="6" t="s">
        <v>16</v>
      </c>
      <c r="E12" s="7" t="s">
        <v>17</v>
      </c>
      <c r="F12" s="7">
        <v>300</v>
      </c>
      <c r="G12" s="7">
        <v>150</v>
      </c>
      <c r="H12" s="6" t="s">
        <v>18</v>
      </c>
      <c r="I12" s="6" t="s">
        <v>47</v>
      </c>
      <c r="J12" s="6" t="s">
        <v>47</v>
      </c>
    </row>
    <row r="13" ht="28.8" spans="1:10">
      <c r="A13" s="6" t="s">
        <v>48</v>
      </c>
      <c r="B13" s="6" t="s">
        <v>49</v>
      </c>
      <c r="C13" s="6" t="s">
        <v>50</v>
      </c>
      <c r="D13" s="6" t="s">
        <v>16</v>
      </c>
      <c r="E13" s="7" t="s">
        <v>17</v>
      </c>
      <c r="F13" s="10">
        <v>28</v>
      </c>
      <c r="G13" s="10">
        <v>27.9</v>
      </c>
      <c r="H13" s="6" t="s">
        <v>18</v>
      </c>
      <c r="I13" s="6" t="s">
        <v>51</v>
      </c>
      <c r="J13" s="6" t="s">
        <v>51</v>
      </c>
    </row>
    <row r="14" ht="28.8" spans="1:10">
      <c r="A14" s="6" t="s">
        <v>52</v>
      </c>
      <c r="B14" s="6" t="s">
        <v>53</v>
      </c>
      <c r="C14" s="8" t="s">
        <v>54</v>
      </c>
      <c r="D14" s="6" t="s">
        <v>16</v>
      </c>
      <c r="E14" s="7" t="s">
        <v>17</v>
      </c>
      <c r="F14" s="10">
        <v>230</v>
      </c>
      <c r="G14" s="10">
        <v>222.81</v>
      </c>
      <c r="H14" s="6" t="s">
        <v>18</v>
      </c>
      <c r="I14" s="6" t="s">
        <v>55</v>
      </c>
      <c r="J14" s="6" t="s">
        <v>55</v>
      </c>
    </row>
    <row r="15" ht="43.2" spans="1:10">
      <c r="A15" s="6" t="s">
        <v>56</v>
      </c>
      <c r="B15" s="6" t="s">
        <v>57</v>
      </c>
      <c r="C15" s="7" t="s">
        <v>58</v>
      </c>
      <c r="D15" s="6" t="s">
        <v>16</v>
      </c>
      <c r="E15" s="7" t="s">
        <v>17</v>
      </c>
      <c r="F15" s="10">
        <v>220</v>
      </c>
      <c r="G15" s="10">
        <v>218.94</v>
      </c>
      <c r="H15" s="6" t="s">
        <v>18</v>
      </c>
      <c r="I15" s="6" t="s">
        <v>59</v>
      </c>
      <c r="J15" s="6" t="s">
        <v>60</v>
      </c>
    </row>
    <row r="16" ht="28.8" spans="1:10">
      <c r="A16" s="6" t="s">
        <v>61</v>
      </c>
      <c r="B16" s="6" t="s">
        <v>62</v>
      </c>
      <c r="C16" s="7" t="s">
        <v>63</v>
      </c>
      <c r="D16" s="6" t="s">
        <v>16</v>
      </c>
      <c r="E16" s="7" t="s">
        <v>17</v>
      </c>
      <c r="F16" s="10">
        <v>38</v>
      </c>
      <c r="G16" s="10">
        <v>33.76</v>
      </c>
      <c r="H16" s="6" t="s">
        <v>18</v>
      </c>
      <c r="I16" s="6" t="s">
        <v>64</v>
      </c>
      <c r="J16" s="6" t="s">
        <v>64</v>
      </c>
    </row>
    <row r="17" ht="15.6" spans="1:10">
      <c r="A17" s="11" t="s">
        <v>65</v>
      </c>
      <c r="B17" s="11"/>
      <c r="C17" s="11"/>
      <c r="D17" s="11"/>
      <c r="E17" s="11"/>
      <c r="F17" s="12">
        <f>SUM(F4:F16)</f>
        <v>3227</v>
      </c>
      <c r="G17" s="12">
        <f>SUM(G4:G16)</f>
        <v>2000</v>
      </c>
      <c r="H17" s="13"/>
      <c r="I17" s="14"/>
      <c r="J17" s="13"/>
    </row>
  </sheetData>
  <mergeCells count="7">
    <mergeCell ref="A1:J1"/>
    <mergeCell ref="B2:E2"/>
    <mergeCell ref="F2:H2"/>
    <mergeCell ref="A17:E17"/>
    <mergeCell ref="A2:A3"/>
    <mergeCell ref="I2:I3"/>
    <mergeCell ref="J2:J3"/>
  </mergeCells>
  <conditionalFormatting sqref="A13:C13">
    <cfRule type="expression" dxfId="0" priority="9" stopIfTrue="1">
      <formula>AND(ISNUMBER(#REF!),#REF!&lt;200)</formula>
    </cfRule>
  </conditionalFormatting>
  <conditionalFormatting sqref="I13:J13">
    <cfRule type="expression" dxfId="0" priority="10" stopIfTrue="1">
      <formula>AND(ISNUMBER(#REF!),#REF!&lt;200)</formula>
    </cfRule>
  </conditionalFormatting>
  <conditionalFormatting sqref="C14">
    <cfRule type="expression" dxfId="0" priority="1" stopIfTrue="1">
      <formula>AND(ISNUMBER(#REF!),#REF!&lt;200)</formula>
    </cfRule>
  </conditionalFormatting>
  <conditionalFormatting sqref="C15">
    <cfRule type="expression" dxfId="0" priority="3" stopIfTrue="1">
      <formula>AND(ISNUMBER(#REF!),#REF!&lt;200)</formula>
    </cfRule>
  </conditionalFormatting>
  <conditionalFormatting sqref="C16">
    <cfRule type="expression" dxfId="0" priority="2" stopIfTrue="1">
      <formula>AND(ISNUMBER(#REF!),#REF!&lt;200)</formula>
    </cfRule>
  </conditionalFormatting>
  <conditionalFormatting sqref="A14:A16">
    <cfRule type="expression" dxfId="0" priority="5" stopIfTrue="1">
      <formula>AND(ISNUMBER(#REF!),#REF!&lt;200)</formula>
    </cfRule>
  </conditionalFormatting>
  <conditionalFormatting sqref="B14:B16">
    <cfRule type="expression" dxfId="0" priority="4" stopIfTrue="1">
      <formula>AND(ISNUMBER(#REF!),#REF!&lt;200)</formula>
    </cfRule>
  </conditionalFormatting>
  <conditionalFormatting sqref="F13:F16">
    <cfRule type="expression" dxfId="0" priority="11" stopIfTrue="1">
      <formula>AND(ISNUMBER(#REF!),#REF!&lt;200)</formula>
    </cfRule>
  </conditionalFormatting>
  <conditionalFormatting sqref="G4:G12">
    <cfRule type="expression" dxfId="0" priority="8" stopIfTrue="1">
      <formula>AND(ISNUMBER(#REF!),#REF!&lt;200)</formula>
    </cfRule>
  </conditionalFormatting>
  <conditionalFormatting sqref="H13:H16">
    <cfRule type="expression" dxfId="0" priority="13" stopIfTrue="1">
      <formula>AND(ISNUMBER(#REF!),#REF!&lt;200)</formula>
    </cfRule>
  </conditionalFormatting>
  <conditionalFormatting sqref="I14:I16">
    <cfRule type="expression" dxfId="0" priority="7" stopIfTrue="1">
      <formula>AND(ISNUMBER(#REF!),#REF!&lt;200)</formula>
    </cfRule>
  </conditionalFormatting>
  <conditionalFormatting sqref="J14:J16">
    <cfRule type="expression" dxfId="0" priority="6" stopIfTrue="1">
      <formula>AND(ISNUMBER(#REF!),#REF!&lt;200)</formula>
    </cfRule>
  </conditionalFormatting>
  <conditionalFormatting sqref="A4:F12 H4:J12 D14:E14 D16:E16">
    <cfRule type="expression" dxfId="0" priority="14" stopIfTrue="1">
      <formula>AND(ISNUMBER(#REF!),#REF!&lt;200)</formula>
    </cfRule>
  </conditionalFormatting>
  <conditionalFormatting sqref="D13:E13 D15:E15">
    <cfRule type="expression" dxfId="0" priority="12" stopIfTrue="1">
      <formula>AND(ISNUMBER(#REF!),#REF!&lt;200)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yangw</dc:creator>
  <cp:lastModifiedBy>王小红</cp:lastModifiedBy>
  <dcterms:created xsi:type="dcterms:W3CDTF">2022-12-05T21:46:47Z</dcterms:created>
  <dcterms:modified xsi:type="dcterms:W3CDTF">2022-12-05T21:49:09Z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D84DFEFD0DF344E8AB674E2D6C81669B</vt:lpwstr>
  </property>
  <property fmtid="{D5CDD505-2E9C-101B-9397-08002B2CF9AE}" pid="3" name="KSOProductBuildVer">
    <vt:lpwstr>2052-11.1.0.12763</vt:lpwstr>
  </property>
</Properties>
</file>