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600万" sheetId="8" r:id="rId1"/>
  </sheets>
  <definedNames>
    <definedName name="_xlnm.Print_Titles" localSheetId="0">'600万'!$4:$4</definedName>
  </definedNames>
  <calcPr calcId="144525"/>
</workbook>
</file>

<file path=xl/sharedStrings.xml><?xml version="1.0" encoding="utf-8"?>
<sst xmlns="http://schemas.openxmlformats.org/spreadsheetml/2006/main" count="149" uniqueCount="81">
  <si>
    <t>通川区2022年市级衔接乡村振兴资金项目表</t>
  </si>
  <si>
    <t>填报单位：</t>
  </si>
  <si>
    <t>经办人：</t>
  </si>
  <si>
    <t>联系电话：</t>
  </si>
  <si>
    <t>填报日期：      年    月    日</t>
  </si>
  <si>
    <t>项目类别和名称</t>
  </si>
  <si>
    <t>建设任务</t>
  </si>
  <si>
    <t>项目计划投资（万元）</t>
  </si>
  <si>
    <t>整合后资金使用监管责任单位</t>
  </si>
  <si>
    <t>项目实施主体</t>
  </si>
  <si>
    <t>成效</t>
  </si>
  <si>
    <t>实施地点</t>
  </si>
  <si>
    <t>建设规模及内容</t>
  </si>
  <si>
    <t>建设标准</t>
  </si>
  <si>
    <t>建设进度计划</t>
  </si>
  <si>
    <t>总投资</t>
  </si>
  <si>
    <t>市级衔接资金投入</t>
  </si>
  <si>
    <t>资金来源
（要说明资金来源层级）</t>
  </si>
  <si>
    <t>惠及脱贫村（个）</t>
  </si>
  <si>
    <t>惠及脱贫户（户）</t>
  </si>
  <si>
    <t>蒲家镇蓝莓园酵素农法种植展示厅制作经费</t>
  </si>
  <si>
    <t>蒲家镇八口村</t>
  </si>
  <si>
    <t>是建设酵素农法种植展示厅一个</t>
  </si>
  <si>
    <t>按设计标准建设</t>
  </si>
  <si>
    <r>
      <rPr>
        <sz val="11"/>
        <rFont val="Times New Roman"/>
        <charset val="134"/>
      </rPr>
      <t>2022</t>
    </r>
    <r>
      <rPr>
        <sz val="11"/>
        <rFont val="方正仿宋_GB18030"/>
        <charset val="134"/>
      </rPr>
      <t>年</t>
    </r>
    <r>
      <rPr>
        <sz val="11"/>
        <rFont val="Times New Roman"/>
        <charset val="134"/>
      </rPr>
      <t>12</t>
    </r>
    <r>
      <rPr>
        <sz val="11"/>
        <rFont val="方正仿宋_GB18030"/>
        <charset val="134"/>
      </rPr>
      <t>月底前</t>
    </r>
  </si>
  <si>
    <t>市级衔接乡村振兴资金</t>
  </si>
  <si>
    <t>区供销合作社联合社</t>
  </si>
  <si>
    <t>磐石镇何家坝村松石洞危桥改造工程</t>
  </si>
  <si>
    <t>磐石镇何家坝村</t>
  </si>
  <si>
    <t>危桥整治一座，长89米</t>
  </si>
  <si>
    <t>区交通运输局</t>
  </si>
  <si>
    <t>安云乡七河村桥梁新建工程</t>
  </si>
  <si>
    <t>安云乡七河村</t>
  </si>
  <si>
    <t>新建桥梁一座，长30米</t>
  </si>
  <si>
    <t>双龙镇茶店村双新路维修改造工程</t>
  </si>
  <si>
    <t>双龙镇茶店村</t>
  </si>
  <si>
    <t>新建及硬化道路1.5公里，宽4.5米，厚0.20米</t>
  </si>
  <si>
    <t>建制村联网路项目</t>
  </si>
  <si>
    <t>各乡镇</t>
  </si>
  <si>
    <t>新改建道路9.2公里，同步完善栏杆、标志标线、排水等设施。</t>
  </si>
  <si>
    <t>江陵镇青龙村便民石拱桥梁加固工程</t>
  </si>
  <si>
    <t>江陵镇青龙村</t>
  </si>
  <si>
    <t>加固便民桥梁一座，长45米</t>
  </si>
  <si>
    <r>
      <rPr>
        <sz val="11"/>
        <rFont val="方正仿宋_GB2312"/>
        <charset val="134"/>
      </rPr>
      <t>按设计标准建设</t>
    </r>
  </si>
  <si>
    <r>
      <rPr>
        <sz val="11"/>
        <rFont val="Times New Roman"/>
        <charset val="134"/>
      </rPr>
      <t>2022</t>
    </r>
    <r>
      <rPr>
        <sz val="11"/>
        <rFont val="方正仿宋_GB2312"/>
        <charset val="134"/>
      </rPr>
      <t>年</t>
    </r>
    <r>
      <rPr>
        <sz val="11"/>
        <rFont val="Times New Roman"/>
        <charset val="134"/>
      </rPr>
      <t>12</t>
    </r>
    <r>
      <rPr>
        <sz val="11"/>
        <rFont val="方正仿宋_GB2312"/>
        <charset val="134"/>
      </rPr>
      <t>月底前</t>
    </r>
  </si>
  <si>
    <r>
      <rPr>
        <sz val="11"/>
        <rFont val="方正仿宋_GB2312"/>
        <charset val="134"/>
      </rPr>
      <t>市级衔接乡村振兴资金</t>
    </r>
  </si>
  <si>
    <r>
      <rPr>
        <sz val="11"/>
        <rFont val="方正仿宋_GB2312"/>
        <charset val="134"/>
      </rPr>
      <t>区交通运输局</t>
    </r>
  </si>
  <si>
    <t>罗江镇高石村乡村振兴环境提升设施整治项目</t>
  </si>
  <si>
    <t>罗江镇高石村</t>
  </si>
  <si>
    <r>
      <rPr>
        <sz val="11"/>
        <rFont val="方正仿宋_GB2312"/>
        <charset val="134"/>
      </rPr>
      <t>设置标识标牌35处，</t>
    </r>
    <r>
      <rPr>
        <sz val="11"/>
        <color theme="1"/>
        <rFont val="方正仿宋_GB2312"/>
        <charset val="134"/>
      </rPr>
      <t>道路提升改造2公里等</t>
    </r>
  </si>
  <si>
    <r>
      <rPr>
        <sz val="11"/>
        <rFont val="方正仿宋_GB2312"/>
        <charset val="134"/>
      </rPr>
      <t>罗江镇人民政府</t>
    </r>
  </si>
  <si>
    <t>魏兴厂坝村乡村振兴环境提升污水管网建设工程</t>
  </si>
  <si>
    <t>魏兴镇厂坝村</t>
  </si>
  <si>
    <t>新建D400—D600污水管网2㎞</t>
  </si>
  <si>
    <r>
      <rPr>
        <sz val="11"/>
        <rFont val="方正仿宋_GB2312"/>
        <charset val="134"/>
      </rPr>
      <t>蒲家蓝莓种植园五期二级提灌站建设项目</t>
    </r>
  </si>
  <si>
    <r>
      <rPr>
        <sz val="11"/>
        <rFont val="方正仿宋_GB2312"/>
        <charset val="134"/>
      </rPr>
      <t>蒲家镇八口村</t>
    </r>
  </si>
  <si>
    <r>
      <rPr>
        <sz val="11"/>
        <rFont val="方正仿宋_GB2312"/>
        <charset val="134"/>
      </rPr>
      <t>建设提灌站一套</t>
    </r>
  </si>
  <si>
    <r>
      <rPr>
        <sz val="11"/>
        <rFont val="方正仿宋_GB2312"/>
        <charset val="134"/>
      </rPr>
      <t>蒲家镇人民政府</t>
    </r>
  </si>
  <si>
    <t>双龙镇双丰社区乡村振兴环境提升设施整治项目</t>
  </si>
  <si>
    <t>双龙镇双丰社区</t>
  </si>
  <si>
    <r>
      <rPr>
        <sz val="11"/>
        <rFont val="方正仿宋_GB2312"/>
        <charset val="134"/>
      </rPr>
      <t>周边沿线</t>
    </r>
    <r>
      <rPr>
        <sz val="11"/>
        <rFont val="Times New Roman"/>
        <charset val="134"/>
      </rPr>
      <t>1.9</t>
    </r>
    <r>
      <rPr>
        <sz val="11"/>
        <rFont val="方正仿宋_GB2312"/>
        <charset val="134"/>
      </rPr>
      <t>公里人居环境整治；设置标识标牌</t>
    </r>
    <r>
      <rPr>
        <sz val="11"/>
        <rFont val="Times New Roman"/>
        <charset val="134"/>
      </rPr>
      <t>26</t>
    </r>
    <r>
      <rPr>
        <sz val="11"/>
        <rFont val="方正仿宋_GB2312"/>
        <charset val="134"/>
      </rPr>
      <t>处</t>
    </r>
    <r>
      <rPr>
        <sz val="11"/>
        <color theme="1"/>
        <rFont val="方正仿宋_GB2312"/>
        <charset val="134"/>
      </rPr>
      <t>，道路提升改造</t>
    </r>
    <r>
      <rPr>
        <sz val="11"/>
        <color theme="1"/>
        <rFont val="Times New Roman"/>
        <charset val="134"/>
      </rPr>
      <t>3</t>
    </r>
    <r>
      <rPr>
        <sz val="11"/>
        <color theme="1"/>
        <rFont val="方正仿宋_GB2312"/>
        <charset val="134"/>
      </rPr>
      <t>公里等</t>
    </r>
  </si>
  <si>
    <r>
      <rPr>
        <sz val="11"/>
        <rFont val="方正仿宋_GB2312"/>
        <charset val="134"/>
      </rPr>
      <t>双龙镇人民政府</t>
    </r>
  </si>
  <si>
    <t>双龙镇双丰社区乡村振兴环境提升污水管网工程资金</t>
  </si>
  <si>
    <r>
      <rPr>
        <sz val="11"/>
        <rFont val="方正仿宋_GB2312"/>
        <charset val="134"/>
      </rPr>
      <t>新建</t>
    </r>
    <r>
      <rPr>
        <sz val="11"/>
        <rFont val="Times New Roman"/>
        <charset val="134"/>
      </rPr>
      <t>D400—D600</t>
    </r>
    <r>
      <rPr>
        <sz val="11"/>
        <rFont val="方正仿宋_GB2312"/>
        <charset val="134"/>
      </rPr>
      <t>污水管网</t>
    </r>
    <r>
      <rPr>
        <sz val="11"/>
        <rFont val="Times New Roman"/>
        <charset val="134"/>
      </rPr>
      <t>1</t>
    </r>
    <r>
      <rPr>
        <sz val="11"/>
        <rFont val="宋体"/>
        <charset val="134"/>
      </rPr>
      <t>㎞</t>
    </r>
  </si>
  <si>
    <t>碑庙镇万福村乡村振兴环境提升设施整治建设项目</t>
  </si>
  <si>
    <t>碑庙镇万福村</t>
  </si>
  <si>
    <r>
      <rPr>
        <sz val="11"/>
        <rFont val="方正仿宋_GB2312"/>
        <charset val="134"/>
      </rPr>
      <t>周边沿线</t>
    </r>
    <r>
      <rPr>
        <sz val="11"/>
        <rFont val="Times New Roman"/>
        <charset val="134"/>
      </rPr>
      <t>1.8</t>
    </r>
    <r>
      <rPr>
        <sz val="11"/>
        <rFont val="方正仿宋_GB2312"/>
        <charset val="134"/>
      </rPr>
      <t>公里人居环境整治；设置标识标牌</t>
    </r>
    <r>
      <rPr>
        <sz val="11"/>
        <rFont val="Times New Roman"/>
        <charset val="134"/>
      </rPr>
      <t>23</t>
    </r>
    <r>
      <rPr>
        <sz val="11"/>
        <rFont val="方正仿宋_GB2312"/>
        <charset val="134"/>
      </rPr>
      <t>处</t>
    </r>
    <r>
      <rPr>
        <sz val="11"/>
        <color theme="1"/>
        <rFont val="方正仿宋_GB2312"/>
        <charset val="134"/>
      </rPr>
      <t>，道路提升改造</t>
    </r>
    <r>
      <rPr>
        <sz val="11"/>
        <color theme="1"/>
        <rFont val="Times New Roman"/>
        <charset val="134"/>
      </rPr>
      <t>3</t>
    </r>
    <r>
      <rPr>
        <sz val="11"/>
        <color theme="1"/>
        <rFont val="方正仿宋_GB2312"/>
        <charset val="134"/>
      </rPr>
      <t>公里等</t>
    </r>
  </si>
  <si>
    <r>
      <rPr>
        <sz val="11"/>
        <rFont val="方正仿宋_GB2312"/>
        <charset val="134"/>
      </rPr>
      <t>碑庙镇人民政府</t>
    </r>
  </si>
  <si>
    <t>碑庙镇万福村乡村振兴环境提升生活污水管网安装工程项目建设资金</t>
  </si>
  <si>
    <r>
      <rPr>
        <sz val="11"/>
        <rFont val="方正仿宋_GB2312"/>
        <charset val="134"/>
      </rPr>
      <t>新建</t>
    </r>
    <r>
      <rPr>
        <sz val="11"/>
        <rFont val="Times New Roman"/>
        <charset val="134"/>
      </rPr>
      <t>D400—D600</t>
    </r>
    <r>
      <rPr>
        <sz val="11"/>
        <rFont val="方正仿宋_GB2312"/>
        <charset val="134"/>
      </rPr>
      <t>污水管网</t>
    </r>
    <r>
      <rPr>
        <sz val="11"/>
        <rFont val="Times New Roman"/>
        <charset val="134"/>
      </rPr>
      <t>1.1</t>
    </r>
    <r>
      <rPr>
        <sz val="11"/>
        <rFont val="宋体"/>
        <charset val="134"/>
      </rPr>
      <t>㎞</t>
    </r>
  </si>
  <si>
    <t>碑庙镇大营村安云罗家河至碑庙伏龙寺基础设施建设项目</t>
  </si>
  <si>
    <r>
      <rPr>
        <sz val="11"/>
        <rFont val="方正仿宋_GB2312"/>
        <charset val="134"/>
      </rPr>
      <t>碑庙镇大营村</t>
    </r>
  </si>
  <si>
    <r>
      <rPr>
        <sz val="11"/>
        <rFont val="方正仿宋_GB2312"/>
        <charset val="134"/>
      </rPr>
      <t>道路建设</t>
    </r>
    <r>
      <rPr>
        <sz val="11"/>
        <rFont val="Times New Roman"/>
        <charset val="134"/>
      </rPr>
      <t>1.2</t>
    </r>
    <r>
      <rPr>
        <sz val="11"/>
        <rFont val="方正仿宋_GB2312"/>
        <charset val="134"/>
      </rPr>
      <t>公里</t>
    </r>
  </si>
  <si>
    <r>
      <rPr>
        <sz val="11"/>
        <rFont val="方正仿宋_GB2312"/>
        <charset val="134"/>
      </rPr>
      <t>青宁镇乡村振兴环境提升和美丽乡村农旅融合项目</t>
    </r>
  </si>
  <si>
    <r>
      <rPr>
        <sz val="11"/>
        <rFont val="方正仿宋_GB2312"/>
        <charset val="134"/>
      </rPr>
      <t>青宁镇化马村、潜力村</t>
    </r>
  </si>
  <si>
    <r>
      <rPr>
        <sz val="11"/>
        <rFont val="方正仿宋_GB2312"/>
        <charset val="134"/>
      </rPr>
      <t>整治山坪塘</t>
    </r>
    <r>
      <rPr>
        <sz val="11"/>
        <rFont val="Times New Roman"/>
        <charset val="134"/>
      </rPr>
      <t>2</t>
    </r>
    <r>
      <rPr>
        <sz val="11"/>
        <rFont val="方正仿宋_GB2312"/>
        <charset val="134"/>
      </rPr>
      <t>座，新建拦河堰</t>
    </r>
    <r>
      <rPr>
        <sz val="11"/>
        <rFont val="Times New Roman"/>
        <charset val="134"/>
      </rPr>
      <t>2</t>
    </r>
    <r>
      <rPr>
        <sz val="11"/>
        <rFont val="方正仿宋_GB2312"/>
        <charset val="134"/>
      </rPr>
      <t>座，新建蓄水池</t>
    </r>
    <r>
      <rPr>
        <sz val="11"/>
        <rFont val="Times New Roman"/>
        <charset val="134"/>
      </rPr>
      <t>1</t>
    </r>
    <r>
      <rPr>
        <sz val="11"/>
        <rFont val="方正仿宋_GB2312"/>
        <charset val="134"/>
      </rPr>
      <t>口，新建及整治排灌渠系</t>
    </r>
    <r>
      <rPr>
        <sz val="11"/>
        <rFont val="Times New Roman"/>
        <charset val="134"/>
      </rPr>
      <t>6115</t>
    </r>
    <r>
      <rPr>
        <sz val="11"/>
        <rFont val="方正仿宋_GB2312"/>
        <charset val="134"/>
      </rPr>
      <t>米，等</t>
    </r>
  </si>
  <si>
    <r>
      <rPr>
        <sz val="11"/>
        <rFont val="方正仿宋_GB2312"/>
        <charset val="134"/>
      </rPr>
      <t>青宁镇人民政府</t>
    </r>
  </si>
  <si>
    <r>
      <rPr>
        <sz val="11"/>
        <rFont val="方正仿宋_GB2312"/>
        <charset val="134"/>
      </rPr>
      <t>青宁镇化马村新修道路项目</t>
    </r>
  </si>
  <si>
    <r>
      <rPr>
        <sz val="11"/>
        <rFont val="方正仿宋_GB2312"/>
        <charset val="134"/>
      </rPr>
      <t>青宁镇化马村</t>
    </r>
  </si>
  <si>
    <r>
      <rPr>
        <sz val="11"/>
        <rFont val="方正仿宋_GB2312"/>
        <charset val="134"/>
      </rPr>
      <t>新修毛坯公路</t>
    </r>
    <r>
      <rPr>
        <sz val="11"/>
        <rFont val="Times New Roman"/>
        <charset val="134"/>
      </rPr>
      <t>2</t>
    </r>
    <r>
      <rPr>
        <sz val="11"/>
        <rFont val="方正仿宋_GB2312"/>
        <charset val="134"/>
      </rPr>
      <t>公里，宽</t>
    </r>
    <r>
      <rPr>
        <sz val="11"/>
        <rFont val="Times New Roman"/>
        <charset val="134"/>
      </rPr>
      <t>5</t>
    </r>
    <r>
      <rPr>
        <sz val="11"/>
        <rFont val="方正仿宋_GB2312"/>
        <charset val="134"/>
      </rPr>
      <t>米</t>
    </r>
  </si>
  <si>
    <r>
      <rPr>
        <sz val="11"/>
        <color theme="1"/>
        <rFont val="方正仿宋_GB2312"/>
        <charset val="134"/>
      </rPr>
      <t>合计</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</si>
</sst>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1"/>
      <color theme="1"/>
      <name val="宋体"/>
      <charset val="134"/>
    </font>
    <font>
      <sz val="8"/>
      <color theme="1"/>
      <name val="宋体"/>
      <charset val="134"/>
    </font>
    <font>
      <sz val="11"/>
      <name val="宋体"/>
      <charset val="134"/>
    </font>
    <font>
      <sz val="20"/>
      <name val="方正小标宋简体"/>
      <charset val="134"/>
    </font>
    <font>
      <b/>
      <sz val="10"/>
      <name val="宋体"/>
      <charset val="134"/>
    </font>
    <font>
      <sz val="11"/>
      <name val="方正仿宋_GB2312"/>
      <charset val="134"/>
    </font>
    <font>
      <sz val="11"/>
      <name val="方正仿宋_GB18030"/>
      <charset val="134"/>
    </font>
    <font>
      <sz val="11"/>
      <name val="Times New Roman"/>
      <charset val="134"/>
    </font>
    <font>
      <sz val="11"/>
      <color theme="1"/>
      <name val="Times New Roman"/>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theme="1"/>
      <name val="方正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0" fillId="0" borderId="0" applyProtection="0">
      <alignment vertical="center"/>
    </xf>
  </cellStyleXfs>
  <cellXfs count="28">
    <xf numFmtId="0" fontId="0" fillId="0" borderId="0" xfId="0"/>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4" fillId="0" borderId="0" xfId="0" applyNumberFormat="1" applyFont="1" applyFill="1" applyAlignment="1">
      <alignment horizontal="center" vertical="center" wrapText="1"/>
    </xf>
    <xf numFmtId="49" fontId="4" fillId="0" borderId="0" xfId="0" applyNumberFormat="1" applyFont="1" applyFill="1" applyAlignment="1">
      <alignment horizontal="center" vertical="center" wrapText="1"/>
    </xf>
    <xf numFmtId="0" fontId="5" fillId="0" borderId="0" xfId="49" applyNumberFormat="1" applyFont="1" applyFill="1" applyAlignment="1">
      <alignment horizontal="left" vertical="center" wrapText="1"/>
    </xf>
    <xf numFmtId="49" fontId="5" fillId="0" borderId="0" xfId="49" applyNumberFormat="1"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附件1-5" xfId="49"/>
  </cellStyles>
  <dxfs count="1">
    <dxf>
      <fill>
        <patternFill patternType="solid">
          <fgColor indexed="10"/>
          <bgColor indexed="14"/>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abSelected="1" workbookViewId="0">
      <pane ySplit="4" topLeftCell="A14" activePane="bottomLeft" state="frozen"/>
      <selection/>
      <selection pane="bottomLeft" activeCell="N13" sqref="N13"/>
    </sheetView>
  </sheetViews>
  <sheetFormatPr defaultColWidth="9" defaultRowHeight="14.45" customHeight="1"/>
  <cols>
    <col min="1" max="1" width="26.625" style="2" customWidth="1"/>
    <col min="2" max="2" width="12.25" style="3" customWidth="1"/>
    <col min="3" max="3" width="26.5" style="2" customWidth="1"/>
    <col min="4" max="4" width="15.375" style="2" customWidth="1"/>
    <col min="5" max="5" width="14.5" style="4" customWidth="1"/>
    <col min="6" max="6" width="9.375" style="5" customWidth="1"/>
    <col min="7" max="7" width="11.5" style="5" customWidth="1"/>
    <col min="8" max="8" width="13" style="2" customWidth="1"/>
    <col min="9" max="9" width="14.5" style="2" customWidth="1"/>
    <col min="10" max="10" width="12.75" style="2" customWidth="1"/>
    <col min="11" max="12" width="8.5" style="2" customWidth="1"/>
    <col min="13" max="16384" width="9" style="1"/>
  </cols>
  <sheetData>
    <row r="1" s="1" customFormat="1" ht="35.25" customHeight="1" spans="1:12">
      <c r="A1" s="6" t="s">
        <v>0</v>
      </c>
      <c r="B1" s="6"/>
      <c r="C1" s="6"/>
      <c r="D1" s="6"/>
      <c r="E1" s="6"/>
      <c r="F1" s="7"/>
      <c r="G1" s="7"/>
      <c r="H1" s="6"/>
      <c r="I1" s="6"/>
      <c r="J1" s="6"/>
      <c r="K1" s="6"/>
      <c r="L1" s="6"/>
    </row>
    <row r="2" s="1" customFormat="1" ht="23" customHeight="1" spans="1:12">
      <c r="A2" s="8" t="s">
        <v>1</v>
      </c>
      <c r="B2" s="8"/>
      <c r="C2" s="8"/>
      <c r="D2" s="8" t="s">
        <v>2</v>
      </c>
      <c r="E2" s="8"/>
      <c r="F2" s="9"/>
      <c r="G2" s="9" t="s">
        <v>3</v>
      </c>
      <c r="H2" s="8"/>
      <c r="I2" s="8"/>
      <c r="J2" s="8" t="s">
        <v>4</v>
      </c>
      <c r="K2" s="8"/>
      <c r="L2" s="8"/>
    </row>
    <row r="3" s="1" customFormat="1" ht="24.95" customHeight="1" spans="1:12">
      <c r="A3" s="10" t="s">
        <v>5</v>
      </c>
      <c r="B3" s="11" t="s">
        <v>6</v>
      </c>
      <c r="C3" s="11"/>
      <c r="D3" s="11"/>
      <c r="E3" s="11"/>
      <c r="F3" s="12" t="s">
        <v>7</v>
      </c>
      <c r="G3" s="12"/>
      <c r="H3" s="11"/>
      <c r="I3" s="10" t="s">
        <v>8</v>
      </c>
      <c r="J3" s="10" t="s">
        <v>9</v>
      </c>
      <c r="K3" s="10" t="s">
        <v>10</v>
      </c>
      <c r="L3" s="10"/>
    </row>
    <row r="4" s="1" customFormat="1" ht="51" customHeight="1" spans="1:12">
      <c r="A4" s="10"/>
      <c r="B4" s="11" t="s">
        <v>11</v>
      </c>
      <c r="C4" s="11" t="s">
        <v>12</v>
      </c>
      <c r="D4" s="11" t="s">
        <v>13</v>
      </c>
      <c r="E4" s="11" t="s">
        <v>14</v>
      </c>
      <c r="F4" s="12" t="s">
        <v>15</v>
      </c>
      <c r="G4" s="12" t="s">
        <v>16</v>
      </c>
      <c r="H4" s="11" t="s">
        <v>17</v>
      </c>
      <c r="I4" s="10"/>
      <c r="J4" s="10"/>
      <c r="K4" s="10" t="s">
        <v>18</v>
      </c>
      <c r="L4" s="10" t="s">
        <v>19</v>
      </c>
    </row>
    <row r="5" s="1" customFormat="1" ht="33" customHeight="1" spans="1:12">
      <c r="A5" s="13" t="s">
        <v>20</v>
      </c>
      <c r="B5" s="14" t="s">
        <v>21</v>
      </c>
      <c r="C5" s="14" t="s">
        <v>22</v>
      </c>
      <c r="D5" s="15" t="s">
        <v>23</v>
      </c>
      <c r="E5" s="16" t="s">
        <v>24</v>
      </c>
      <c r="F5" s="17">
        <v>25</v>
      </c>
      <c r="G5" s="18">
        <v>24.98</v>
      </c>
      <c r="H5" s="15" t="s">
        <v>25</v>
      </c>
      <c r="I5" s="26" t="s">
        <v>26</v>
      </c>
      <c r="J5" s="26" t="s">
        <v>26</v>
      </c>
      <c r="K5" s="22"/>
      <c r="L5" s="22"/>
    </row>
    <row r="6" s="1" customFormat="1" ht="32" customHeight="1" spans="1:12">
      <c r="A6" s="13" t="s">
        <v>27</v>
      </c>
      <c r="B6" s="14" t="s">
        <v>28</v>
      </c>
      <c r="C6" s="14" t="s">
        <v>29</v>
      </c>
      <c r="D6" s="15" t="s">
        <v>23</v>
      </c>
      <c r="E6" s="16" t="s">
        <v>24</v>
      </c>
      <c r="F6" s="17">
        <v>60</v>
      </c>
      <c r="G6" s="18">
        <v>53.5</v>
      </c>
      <c r="H6" s="15" t="s">
        <v>25</v>
      </c>
      <c r="I6" s="26" t="s">
        <v>30</v>
      </c>
      <c r="J6" s="26" t="s">
        <v>30</v>
      </c>
      <c r="K6" s="22"/>
      <c r="L6" s="22"/>
    </row>
    <row r="7" s="1" customFormat="1" ht="30" customHeight="1" spans="1:12">
      <c r="A7" s="13" t="s">
        <v>31</v>
      </c>
      <c r="B7" s="14" t="s">
        <v>32</v>
      </c>
      <c r="C7" s="14" t="s">
        <v>33</v>
      </c>
      <c r="D7" s="15" t="s">
        <v>23</v>
      </c>
      <c r="E7" s="16" t="s">
        <v>24</v>
      </c>
      <c r="F7" s="17">
        <v>20</v>
      </c>
      <c r="G7" s="18">
        <v>17</v>
      </c>
      <c r="H7" s="15" t="s">
        <v>25</v>
      </c>
      <c r="I7" s="26" t="s">
        <v>30</v>
      </c>
      <c r="J7" s="26" t="s">
        <v>30</v>
      </c>
      <c r="K7" s="22"/>
      <c r="L7" s="22"/>
    </row>
    <row r="8" s="1" customFormat="1" ht="33" customHeight="1" spans="1:12">
      <c r="A8" s="13" t="s">
        <v>34</v>
      </c>
      <c r="B8" s="14" t="s">
        <v>35</v>
      </c>
      <c r="C8" s="14" t="s">
        <v>36</v>
      </c>
      <c r="D8" s="15" t="s">
        <v>23</v>
      </c>
      <c r="E8" s="16" t="s">
        <v>24</v>
      </c>
      <c r="F8" s="17">
        <v>70</v>
      </c>
      <c r="G8" s="18">
        <v>55</v>
      </c>
      <c r="H8" s="15" t="s">
        <v>25</v>
      </c>
      <c r="I8" s="26" t="s">
        <v>30</v>
      </c>
      <c r="J8" s="26" t="s">
        <v>30</v>
      </c>
      <c r="K8" s="22"/>
      <c r="L8" s="22"/>
    </row>
    <row r="9" s="1" customFormat="1" ht="30" customHeight="1" spans="1:12">
      <c r="A9" s="13" t="s">
        <v>37</v>
      </c>
      <c r="B9" s="14" t="s">
        <v>38</v>
      </c>
      <c r="C9" s="14" t="s">
        <v>39</v>
      </c>
      <c r="D9" s="15" t="s">
        <v>23</v>
      </c>
      <c r="E9" s="16" t="s">
        <v>24</v>
      </c>
      <c r="F9" s="18">
        <v>80</v>
      </c>
      <c r="G9" s="18">
        <v>59</v>
      </c>
      <c r="H9" s="15" t="s">
        <v>25</v>
      </c>
      <c r="I9" s="26" t="s">
        <v>30</v>
      </c>
      <c r="J9" s="26" t="s">
        <v>30</v>
      </c>
      <c r="K9" s="22"/>
      <c r="L9" s="22"/>
    </row>
    <row r="10" s="1" customFormat="1" ht="33" customHeight="1" spans="1:12">
      <c r="A10" s="13" t="s">
        <v>40</v>
      </c>
      <c r="B10" s="14" t="s">
        <v>41</v>
      </c>
      <c r="C10" s="14" t="s">
        <v>42</v>
      </c>
      <c r="D10" s="16" t="s">
        <v>43</v>
      </c>
      <c r="E10" s="16" t="s">
        <v>44</v>
      </c>
      <c r="F10" s="18">
        <v>50</v>
      </c>
      <c r="G10" s="18">
        <v>37.53</v>
      </c>
      <c r="H10" s="16" t="s">
        <v>45</v>
      </c>
      <c r="I10" s="27" t="s">
        <v>46</v>
      </c>
      <c r="J10" s="27" t="s">
        <v>46</v>
      </c>
      <c r="K10" s="22"/>
      <c r="L10" s="22"/>
    </row>
    <row r="11" s="1" customFormat="1" ht="33" customHeight="1" spans="1:12">
      <c r="A11" s="19" t="s">
        <v>47</v>
      </c>
      <c r="B11" s="14" t="s">
        <v>48</v>
      </c>
      <c r="C11" s="14" t="s">
        <v>49</v>
      </c>
      <c r="D11" s="16" t="s">
        <v>43</v>
      </c>
      <c r="E11" s="16" t="s">
        <v>44</v>
      </c>
      <c r="F11" s="18">
        <v>30</v>
      </c>
      <c r="G11" s="18">
        <v>25.28</v>
      </c>
      <c r="H11" s="16" t="s">
        <v>45</v>
      </c>
      <c r="I11" s="27" t="s">
        <v>50</v>
      </c>
      <c r="J11" s="27" t="s">
        <v>50</v>
      </c>
      <c r="K11" s="22"/>
      <c r="L11" s="22"/>
    </row>
    <row r="12" s="1" customFormat="1" ht="33" customHeight="1" spans="1:12">
      <c r="A12" s="19" t="s">
        <v>51</v>
      </c>
      <c r="B12" s="14" t="s">
        <v>52</v>
      </c>
      <c r="C12" s="20" t="s">
        <v>53</v>
      </c>
      <c r="D12" s="16" t="s">
        <v>43</v>
      </c>
      <c r="E12" s="16" t="s">
        <v>44</v>
      </c>
      <c r="F12" s="18">
        <v>70</v>
      </c>
      <c r="G12" s="18">
        <v>59.04</v>
      </c>
      <c r="H12" s="16" t="s">
        <v>45</v>
      </c>
      <c r="I12" s="27" t="s">
        <v>50</v>
      </c>
      <c r="J12" s="27" t="s">
        <v>50</v>
      </c>
      <c r="K12" s="22"/>
      <c r="L12" s="22"/>
    </row>
    <row r="13" ht="33" customHeight="1" spans="1:12">
      <c r="A13" s="21" t="s">
        <v>54</v>
      </c>
      <c r="B13" s="16" t="s">
        <v>55</v>
      </c>
      <c r="C13" s="22" t="s">
        <v>56</v>
      </c>
      <c r="D13" s="16" t="s">
        <v>43</v>
      </c>
      <c r="E13" s="16" t="s">
        <v>44</v>
      </c>
      <c r="F13" s="18">
        <v>45</v>
      </c>
      <c r="G13" s="18">
        <v>40.94</v>
      </c>
      <c r="H13" s="16" t="s">
        <v>45</v>
      </c>
      <c r="I13" s="27" t="s">
        <v>57</v>
      </c>
      <c r="J13" s="27" t="s">
        <v>57</v>
      </c>
      <c r="K13" s="22"/>
      <c r="L13" s="22"/>
    </row>
    <row r="14" ht="33" customHeight="1" spans="1:12">
      <c r="A14" s="19" t="s">
        <v>58</v>
      </c>
      <c r="B14" s="14" t="s">
        <v>59</v>
      </c>
      <c r="C14" s="14" t="s">
        <v>60</v>
      </c>
      <c r="D14" s="16" t="s">
        <v>43</v>
      </c>
      <c r="E14" s="16" t="s">
        <v>44</v>
      </c>
      <c r="F14" s="18">
        <v>50</v>
      </c>
      <c r="G14" s="18">
        <v>47.09</v>
      </c>
      <c r="H14" s="16" t="s">
        <v>45</v>
      </c>
      <c r="I14" s="27" t="s">
        <v>61</v>
      </c>
      <c r="J14" s="27" t="s">
        <v>61</v>
      </c>
      <c r="K14" s="22"/>
      <c r="L14" s="22"/>
    </row>
    <row r="15" ht="33" customHeight="1" spans="1:12">
      <c r="A15" s="19" t="s">
        <v>62</v>
      </c>
      <c r="B15" s="14" t="s">
        <v>59</v>
      </c>
      <c r="C15" s="22" t="s">
        <v>63</v>
      </c>
      <c r="D15" s="16" t="s">
        <v>43</v>
      </c>
      <c r="E15" s="16" t="s">
        <v>44</v>
      </c>
      <c r="F15" s="18">
        <v>20</v>
      </c>
      <c r="G15" s="18">
        <v>18.43</v>
      </c>
      <c r="H15" s="16" t="s">
        <v>45</v>
      </c>
      <c r="I15" s="27" t="s">
        <v>61</v>
      </c>
      <c r="J15" s="27" t="s">
        <v>61</v>
      </c>
      <c r="K15" s="22"/>
      <c r="L15" s="22"/>
    </row>
    <row r="16" ht="33" customHeight="1" spans="1:12">
      <c r="A16" s="19" t="s">
        <v>64</v>
      </c>
      <c r="B16" s="14" t="s">
        <v>65</v>
      </c>
      <c r="C16" s="14" t="s">
        <v>66</v>
      </c>
      <c r="D16" s="16" t="s">
        <v>43</v>
      </c>
      <c r="E16" s="16" t="s">
        <v>44</v>
      </c>
      <c r="F16" s="18">
        <v>45</v>
      </c>
      <c r="G16" s="18">
        <v>43.15</v>
      </c>
      <c r="H16" s="16" t="s">
        <v>45</v>
      </c>
      <c r="I16" s="27" t="s">
        <v>67</v>
      </c>
      <c r="J16" s="27" t="s">
        <v>67</v>
      </c>
      <c r="K16" s="22"/>
      <c r="L16" s="22"/>
    </row>
    <row r="17" ht="44" customHeight="1" spans="1:12">
      <c r="A17" s="19" t="s">
        <v>68</v>
      </c>
      <c r="B17" s="14" t="s">
        <v>65</v>
      </c>
      <c r="C17" s="22" t="s">
        <v>69</v>
      </c>
      <c r="D17" s="16" t="s">
        <v>43</v>
      </c>
      <c r="E17" s="16" t="s">
        <v>44</v>
      </c>
      <c r="F17" s="18">
        <v>20</v>
      </c>
      <c r="G17" s="18">
        <v>20</v>
      </c>
      <c r="H17" s="16" t="s">
        <v>45</v>
      </c>
      <c r="I17" s="27" t="s">
        <v>67</v>
      </c>
      <c r="J17" s="27" t="s">
        <v>67</v>
      </c>
      <c r="K17" s="22"/>
      <c r="L17" s="22"/>
    </row>
    <row r="18" ht="48" customHeight="1" spans="1:12">
      <c r="A18" s="19" t="s">
        <v>70</v>
      </c>
      <c r="B18" s="16" t="s">
        <v>71</v>
      </c>
      <c r="C18" s="22" t="s">
        <v>72</v>
      </c>
      <c r="D18" s="16" t="s">
        <v>43</v>
      </c>
      <c r="E18" s="16" t="s">
        <v>44</v>
      </c>
      <c r="F18" s="18">
        <v>45</v>
      </c>
      <c r="G18" s="18">
        <f>44.37-1.31</f>
        <v>43.06</v>
      </c>
      <c r="H18" s="16" t="s">
        <v>45</v>
      </c>
      <c r="I18" s="27" t="s">
        <v>67</v>
      </c>
      <c r="J18" s="27" t="s">
        <v>67</v>
      </c>
      <c r="K18" s="22"/>
      <c r="L18" s="22"/>
    </row>
    <row r="19" ht="48" customHeight="1" spans="1:12">
      <c r="A19" s="21" t="s">
        <v>73</v>
      </c>
      <c r="B19" s="16" t="s">
        <v>74</v>
      </c>
      <c r="C19" s="22" t="s">
        <v>75</v>
      </c>
      <c r="D19" s="16" t="s">
        <v>43</v>
      </c>
      <c r="E19" s="16" t="s">
        <v>44</v>
      </c>
      <c r="F19" s="18">
        <v>40</v>
      </c>
      <c r="G19" s="18">
        <v>40</v>
      </c>
      <c r="H19" s="16" t="s">
        <v>45</v>
      </c>
      <c r="I19" s="27" t="s">
        <v>76</v>
      </c>
      <c r="J19" s="27" t="s">
        <v>76</v>
      </c>
      <c r="K19" s="22"/>
      <c r="L19" s="22"/>
    </row>
    <row r="20" ht="33" customHeight="1" spans="1:12">
      <c r="A20" s="21" t="s">
        <v>77</v>
      </c>
      <c r="B20" s="16" t="s">
        <v>78</v>
      </c>
      <c r="C20" s="22" t="s">
        <v>79</v>
      </c>
      <c r="D20" s="16" t="s">
        <v>43</v>
      </c>
      <c r="E20" s="16" t="s">
        <v>44</v>
      </c>
      <c r="F20" s="18">
        <v>16</v>
      </c>
      <c r="G20" s="18">
        <v>16</v>
      </c>
      <c r="H20" s="16" t="s">
        <v>45</v>
      </c>
      <c r="I20" s="27" t="s">
        <v>76</v>
      </c>
      <c r="J20" s="27" t="s">
        <v>76</v>
      </c>
      <c r="K20" s="22"/>
      <c r="L20" s="22"/>
    </row>
    <row r="21" ht="24" customHeight="1" spans="1:12">
      <c r="A21" s="23" t="s">
        <v>80</v>
      </c>
      <c r="B21" s="23"/>
      <c r="C21" s="23"/>
      <c r="D21" s="23"/>
      <c r="E21" s="23"/>
      <c r="F21" s="24">
        <f>SUM(F5:F20)</f>
        <v>686</v>
      </c>
      <c r="G21" s="24">
        <f>SUM(G5:G20)</f>
        <v>600</v>
      </c>
      <c r="H21" s="23"/>
      <c r="I21" s="23"/>
      <c r="J21" s="23"/>
      <c r="K21" s="23"/>
      <c r="L21" s="23"/>
    </row>
    <row r="22" customHeight="1" spans="2:2">
      <c r="B22" s="25"/>
    </row>
    <row r="23" customHeight="1" spans="2:2">
      <c r="B23" s="25"/>
    </row>
    <row r="24" customHeight="1" spans="2:2">
      <c r="B24" s="25"/>
    </row>
    <row r="25" customHeight="1" spans="2:2">
      <c r="B25" s="25"/>
    </row>
    <row r="26" customHeight="1" spans="2:2">
      <c r="B26" s="25"/>
    </row>
    <row r="27" customHeight="1" spans="2:2">
      <c r="B27" s="25"/>
    </row>
    <row r="28" customHeight="1" spans="2:2">
      <c r="B28" s="25"/>
    </row>
    <row r="29" customHeight="1" spans="2:2">
      <c r="B29" s="25"/>
    </row>
    <row r="30" customHeight="1" spans="2:2">
      <c r="B30" s="25"/>
    </row>
    <row r="31" customHeight="1" spans="2:2">
      <c r="B31" s="25"/>
    </row>
    <row r="32" customHeight="1" spans="2:2">
      <c r="B32" s="25"/>
    </row>
    <row r="33" customHeight="1" spans="2:2">
      <c r="B33" s="25"/>
    </row>
  </sheetData>
  <mergeCells count="12">
    <mergeCell ref="A1:L1"/>
    <mergeCell ref="A2:C2"/>
    <mergeCell ref="D2:F2"/>
    <mergeCell ref="G2:I2"/>
    <mergeCell ref="J2:L2"/>
    <mergeCell ref="B3:E3"/>
    <mergeCell ref="F3:H3"/>
    <mergeCell ref="K3:L3"/>
    <mergeCell ref="A21:E21"/>
    <mergeCell ref="A3:A4"/>
    <mergeCell ref="I3:I4"/>
    <mergeCell ref="J3:J4"/>
  </mergeCells>
  <conditionalFormatting sqref="C11">
    <cfRule type="expression" dxfId="0" priority="6" stopIfTrue="1">
      <formula>AND(ISNUMBER(#REF!),#REF!&lt;200)</formula>
    </cfRule>
  </conditionalFormatting>
  <conditionalFormatting sqref="F13">
    <cfRule type="expression" dxfId="0" priority="14" stopIfTrue="1">
      <formula>AND(ISNUMBER(#REF!),#REF!&lt;200)</formula>
    </cfRule>
  </conditionalFormatting>
  <conditionalFormatting sqref="C14">
    <cfRule type="expression" dxfId="0" priority="7" stopIfTrue="1">
      <formula>AND(ISNUMBER(#REF!),#REF!&lt;200)</formula>
    </cfRule>
  </conditionalFormatting>
  <conditionalFormatting sqref="C16">
    <cfRule type="expression" dxfId="0" priority="8" stopIfTrue="1">
      <formula>AND(ISNUMBER(#REF!),#REF!&lt;200)</formula>
    </cfRule>
  </conditionalFormatting>
  <conditionalFormatting sqref="D20:E20">
    <cfRule type="expression" dxfId="0" priority="18" stopIfTrue="1">
      <formula>AND(ISNUMBER(#REF!),#REF!&lt;200)</formula>
    </cfRule>
  </conditionalFormatting>
  <conditionalFormatting sqref="B11:B20">
    <cfRule type="expression" dxfId="0" priority="9" stopIfTrue="1">
      <formula>AND(ISNUMBER(#REF!),#REF!&lt;200)</formula>
    </cfRule>
  </conditionalFormatting>
  <conditionalFormatting sqref="F14:F20">
    <cfRule type="expression" dxfId="0" priority="11" stopIfTrue="1">
      <formula>AND(ISNUMBER(#REF!),#REF!&lt;200)</formula>
    </cfRule>
  </conditionalFormatting>
  <conditionalFormatting sqref="J5:J12">
    <cfRule type="expression" dxfId="0" priority="17" stopIfTrue="1">
      <formula>AND(ISNUMBER(#REF!),#REF!&lt;200)</formula>
    </cfRule>
  </conditionalFormatting>
  <conditionalFormatting sqref="A5:C10">
    <cfRule type="expression" dxfId="0" priority="1" stopIfTrue="1">
      <formula>AND(ISNUMBER(#REF!),#REF!&lt;200)</formula>
    </cfRule>
  </conditionalFormatting>
  <conditionalFormatting sqref="D5:I6 D7:G8 D9:E12 G9:G12 I7:I12 H7:H20">
    <cfRule type="expression" dxfId="0" priority="20" stopIfTrue="1">
      <formula>AND(ISNUMBER(#REF!),#REF!&lt;200)</formula>
    </cfRule>
  </conditionalFormatting>
  <conditionalFormatting sqref="F9 F10 F11 F12">
    <cfRule type="expression" dxfId="0" priority="15" stopIfTrue="1">
      <formula>AND(ISNUMBER(#REF!),#REF!&lt;200)</formula>
    </cfRule>
  </conditionalFormatting>
  <conditionalFormatting sqref="D13:E19">
    <cfRule type="expression" dxfId="0" priority="19" stopIfTrue="1">
      <formula>AND(ISNUMBER(#REF!),#REF!&lt;200)</formula>
    </cfRule>
  </conditionalFormatting>
  <pageMargins left="0.393055555555556" right="0.393055555555556" top="0.393055555555556" bottom="0" header="0.298611111111111" footer="0.298611111111111"/>
  <pageSetup paperSize="1"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600万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cp:lastModifiedBy>傲月寒</cp:lastModifiedBy>
  <dcterms:created xsi:type="dcterms:W3CDTF">2022-03-04T06:49:00Z</dcterms:created>
  <dcterms:modified xsi:type="dcterms:W3CDTF">2022-12-03T10:09:45Z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3241BB96AC5246F4A24AB155A3216FC3</vt:lpwstr>
  </property>
</Properties>
</file>