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090" tabRatio="763" activeTab="1"/>
  </bookViews>
  <sheets>
    <sheet name="封面" sheetId="496" r:id="rId1"/>
    <sheet name="1" sheetId="497" r:id="rId2"/>
    <sheet name="1-1" sheetId="498" r:id="rId3"/>
    <sheet name="1-2" sheetId="499" r:id="rId4"/>
    <sheet name="2" sheetId="500" r:id="rId5"/>
    <sheet name="2-1" sheetId="501" r:id="rId6"/>
    <sheet name="3" sheetId="502" r:id="rId7"/>
    <sheet name="3-1" sheetId="503" r:id="rId8"/>
    <sheet name="3-2" sheetId="504" r:id="rId9"/>
    <sheet name="3-3" sheetId="505" r:id="rId10"/>
    <sheet name="4" sheetId="506" r:id="rId11"/>
    <sheet name="4-1" sheetId="507" r:id="rId12"/>
    <sheet name="5" sheetId="508" r:id="rId13"/>
    <sheet name="6" sheetId="509" r:id="rId14"/>
    <sheet name="6-1" sheetId="510" r:id="rId15"/>
  </sheets>
  <definedNames>
    <definedName name="a">#N/A</definedName>
    <definedName name="b">#N/A</definedName>
    <definedName name="d">#N/A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n">#N/A</definedName>
    <definedName name="_xlnm.Print_Area">#N/A</definedName>
    <definedName name="__xlnm.Print_Area">#N/A</definedName>
    <definedName name="___xlnm.Print_Area">#N/A</definedName>
    <definedName name="_xlnm.Print_Titles">#N/A</definedName>
    <definedName name="__xlnm.Print_Titles">#N/A</definedName>
    <definedName name="___xlnm.Print_Titles">#N/A</definedName>
    <definedName name="s">#N/A</definedName>
    <definedName name="MAILMERGEMODE">"OneWorksheet"</definedName>
    <definedName name="________xlnm.Print_Area">#N/A</definedName>
    <definedName name="_______xlnm.Print_Area">#N/A</definedName>
    <definedName name="_______xlnm.Print_Titles">#N/A</definedName>
    <definedName name="______xlnm.Print_Area">#N/A</definedName>
    <definedName name="______xlnm.Print_Titles">#N/A</definedName>
    <definedName name="_____xlnm.Print_Area">#N/A</definedName>
    <definedName name="_____xlnm.Print_Titles">#N/A</definedName>
    <definedName name="____xlnm.Print_Area">#N/A</definedName>
    <definedName name="____xlnm.Print_Titles">#N/A</definedName>
    <definedName name="_xlnm.Print_Area" localSheetId="0">封面!$A$1:$A$9</definedName>
    <definedName name="_xlnm.Print_Titles" localSheetId="0">封面!$1:$9</definedName>
    <definedName name="_xlnm.Print_Titles" localSheetId="1">'1'!$1:$41</definedName>
    <definedName name="_xlnm.Print_Titles" localSheetId="2">'1-1'!$1:$6</definedName>
    <definedName name="_xlnm.Print_Titles" localSheetId="3">'1-2'!$1:$6</definedName>
    <definedName name="_xlnm.Print_Titles" localSheetId="4">'2'!$1:$39</definedName>
    <definedName name="_xlnm.Print_Titles" localSheetId="5">'2-1'!$1:$6</definedName>
    <definedName name="_xlnm.Print_Titles" localSheetId="6">'3'!$1:$6</definedName>
    <definedName name="_xlnm.Print_Titles" localSheetId="7">'3-1'!$1:$6</definedName>
    <definedName name="_xlnm.Print_Titles" localSheetId="8">'3-2'!$1:$5</definedName>
    <definedName name="_xlnm.Print_Titles" localSheetId="9">'3-3'!$1:$6</definedName>
    <definedName name="_xlnm.Print_Titles" localSheetId="10">'4'!$1:$6</definedName>
    <definedName name="_xlnm.Print_Titles" localSheetId="11">'4-1'!$1:$6</definedName>
    <definedName name="_xlnm.Print_Titles" localSheetId="12">'5'!$1:$6</definedName>
    <definedName name="_xlnm.Print_Area" localSheetId="13">'6'!$A$1:$H$20</definedName>
    <definedName name="_xlnm.Print_Titles" localSheetId="14">'6-1'!$1:$6</definedName>
  </definedNames>
  <calcPr calcId="144525"/>
</workbook>
</file>

<file path=xl/sharedStrings.xml><?xml version="1.0" encoding="utf-8"?>
<sst xmlns="http://schemas.openxmlformats.org/spreadsheetml/2006/main" count="1480" uniqueCount="376">
  <si>
    <t>通川区蒲家中心校机关</t>
  </si>
  <si>
    <t>2021年部门预算</t>
  </si>
  <si>
    <t>报送日期：     年   月   日</t>
  </si>
  <si>
    <t>表1</t>
  </si>
  <si>
    <t>部门收支总表</t>
  </si>
  <si>
    <t>单位名称：通川区蒲家中心校机关</t>
  </si>
  <si>
    <t>单位：万元</t>
  </si>
  <si>
    <t>收          入</t>
  </si>
  <si>
    <t>支             出</t>
  </si>
  <si>
    <t>项              目</t>
  </si>
  <si>
    <t>2021年预算数</t>
  </si>
  <si>
    <t>一、一般公共预算拨款收入</t>
  </si>
  <si>
    <t>一、一般公共服务支出</t>
  </si>
  <si>
    <t>二、政府性基金预算拨款收入</t>
  </si>
  <si>
    <t/>
  </si>
  <si>
    <t>二、外交支出</t>
  </si>
  <si>
    <t>三、国有资本经营预算拨款收入</t>
  </si>
  <si>
    <t>三、国防支出</t>
  </si>
  <si>
    <t>四、事业收入</t>
  </si>
  <si>
    <t>四、公共安全支出</t>
  </si>
  <si>
    <t>五、事业单位经营收入</t>
  </si>
  <si>
    <t>五、教育支出</t>
  </si>
  <si>
    <t>六、其他收入</t>
  </si>
  <si>
    <t>六、科学技术支出</t>
  </si>
  <si>
    <t>七、文化旅游体育与传媒支出</t>
  </si>
  <si>
    <t>八、社会保障和就业支出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</si>
  <si>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</si>
  <si>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</si>
  <si>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</si>
  <si>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</si>
  <si>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</si>
  <si>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</si>
  <si>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</si>
  <si>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</si>
  <si>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</si>
  <si>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</si>
  <si>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</si>
  <si>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</si>
  <si>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</si>
  <si>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</si>
  <si>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</si>
  <si>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</si>
  <si>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</si>
  <si>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</si>
  <si>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</si>
  <si>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</si>
  <si>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</si>
  <si>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</si>
  <si>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 年  收  入  合  计</t>
  </si>
  <si>
    <t>本  年  支  出  合  计</t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</si>
  <si>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</si>
  <si>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</si>
  <si>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</si>
  <si>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</si>
  <si>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</si>
  <si>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    入      总      计</t>
  </si>
  <si>
    <t>支      出      总      计</t>
  </si>
  <si>
    <t>表1-1</t>
  </si>
  <si>
    <t>部门收入总表</t>
  </si>
  <si>
    <t>项    目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</si>
  <si>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</si>
  <si>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</si>
  <si>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</si>
  <si>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</si>
  <si>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</si>
  <si>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</si>
  <si>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</si>
  <si>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转移性收入</t>
  </si>
  <si>
    <t>其他收入</t>
  </si>
  <si>
    <t>用事业基金弥补收支差额</t>
  </si>
  <si>
    <t>科目编码</t>
  </si>
  <si>
    <t>单位代码</t>
  </si>
  <si>
    <t>单位名称  （科目）</t>
  </si>
  <si>
    <t>金额</t>
  </si>
  <si>
    <t>其中：教育收费</t>
  </si>
  <si>
    <t>小计</t>
  </si>
  <si>
    <t>上级补助收入</t>
  </si>
  <si>
    <t>附属单位上缴收入</t>
  </si>
  <si>
    <t>从其他部门取得的收入</t>
  </si>
  <si>
    <t>从不同级政府取得的收入</t>
  </si>
  <si>
    <t>类</t>
  </si>
  <si>
    <t>款</t>
  </si>
  <si>
    <t>项</t>
  </si>
  <si>
    <t>631101</t>
  </si>
  <si>
    <t xml:space="preserve">  通川区蒲家中心校机关</t>
  </si>
  <si>
    <t>205</t>
  </si>
  <si>
    <t>02</t>
  </si>
  <si>
    <t>01</t>
  </si>
  <si>
    <t xml:space="preserve">  631101</t>
  </si>
  <si>
    <t xml:space="preserve">    学前教育</t>
  </si>
  <si>
    <t xml:space="preserve">    小学教育</t>
  </si>
  <si>
    <t>208</t>
  </si>
  <si>
    <t>05</t>
  </si>
  <si>
    <t xml:space="preserve">    机关事业单位基本养老保险缴费支出</t>
  </si>
  <si>
    <t>99</t>
  </si>
  <si>
    <t xml:space="preserve">    其他社会保障和就业支出</t>
  </si>
  <si>
    <t>210</t>
  </si>
  <si>
    <t>11</t>
  </si>
  <si>
    <t xml:space="preserve">    事业单位医疗</t>
  </si>
  <si>
    <t>213</t>
  </si>
  <si>
    <t xml:space="preserve">    其他扶贫支出</t>
  </si>
  <si>
    <t>221</t>
  </si>
  <si>
    <t xml:space="preserve">    住房公积金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</si>
  <si>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</si>
  <si>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</si>
  <si>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</si>
  <si>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</si>
  <si>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</si>
  <si>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</si>
  <si>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单位名称（科目）</t>
  </si>
  <si>
    <t xml:space="preserve">    通川区蒲家中心校机关</t>
  </si>
  <si>
    <t>表2</t>
  </si>
  <si>
    <t>财政拨款收支总表</t>
  </si>
  <si>
    <t>一般公共预算</t>
  </si>
  <si>
    <t>政府性基金预算</t>
  </si>
  <si>
    <t>国有资本经营预算</t>
  </si>
  <si>
    <t>上年财政拨款资金结转</t>
  </si>
  <si>
    <t>一、本年收入</t>
  </si>
  <si>
    <t>一、本年支出</t>
  </si>
  <si>
    <t xml:space="preserve">   一般公共预算拨款收入</t>
  </si>
  <si>
    <t xml:space="preserve">  一般公共服务支出</t>
  </si>
  <si>
    <t xml:space="preserve">   政府性基金预算拨款收入</t>
  </si>
  <si>
    <t xml:space="preserve">  外交支出</t>
  </si>
  <si>
    <t xml:space="preserve">   国有资本经营预算拨款收入</t>
  </si>
  <si>
    <t xml:space="preserve">  国防支出</t>
  </si>
  <si>
    <t>二、上年结转</t>
  </si>
  <si>
    <t xml:space="preserve">  公共安全支出</t>
  </si>
  <si>
    <t xml:space="preserve">  教育支出</t>
  </si>
  <si>
    <t xml:space="preserve">  科学技术支出</t>
  </si>
  <si>
    <t xml:space="preserve">  文化旅游体育与传媒支出</t>
  </si>
  <si>
    <t xml:space="preserve">   上年财政拨款资金结转</t>
  </si>
  <si>
    <t xml:space="preserve">  社会保障和就业支出</t>
  </si>
  <si>
    <t xml:space="preserve">  社会保险基金支出</t>
  </si>
  <si>
    <t xml:space="preserve">  卫生健康支出</t>
  </si>
  <si>
    <t xml:space="preserve">  节能环保支出</t>
  </si>
  <si>
    <t xml:space="preserve">  城乡社区支出</t>
  </si>
  <si>
    <t xml:space="preserve">  农林水支出</t>
  </si>
  <si>
    <t xml:space="preserve">  交通运输支出</t>
  </si>
  <si>
    <t xml:space="preserve">  资源勘探工业信息等支出</t>
  </si>
  <si>
    <t xml:space="preserve">  商业服务业等支出</t>
  </si>
  <si>
    <t xml:space="preserve">  金融支出</t>
  </si>
  <si>
    <t xml:space="preserve">  援助其他地区支出</t>
  </si>
  <si>
    <t xml:space="preserve">  自然资源海洋气象等支出</t>
  </si>
  <si>
    <t xml:space="preserve">  住房保障支出</t>
  </si>
  <si>
    <t xml:space="preserve">  粮油物资储备支出</t>
  </si>
  <si>
    <t xml:space="preserve">  国有资本经营预算支出</t>
  </si>
  <si>
    <t xml:space="preserve">  灾害防治及应急管理支出</t>
  </si>
  <si>
    <t xml:space="preserve">  预备费</t>
  </si>
  <si>
    <t xml:space="preserve">  其他支出</t>
  </si>
  <si>
    <t xml:space="preserve">  转移性支出</t>
  </si>
  <si>
    <t xml:space="preserve">  债务还本支出</t>
  </si>
  <si>
    <t xml:space="preserve">  债务付息支出</t>
  </si>
  <si>
    <t xml:space="preserve">  债务发行费用支出</t>
  </si>
  <si>
    <t xml:space="preserve">  抗疫特别国债安排的支出</t>
  </si>
  <si>
    <t>二、结转下年</t>
  </si>
  <si>
    <t>财政拨款支出预算表(政府性经济分类)</t>
  </si>
  <si>
    <t>当年本级财政拨款</t>
  </si>
  <si>
    <t>上级提前通知</t>
  </si>
  <si>
    <t>政府性基金</t>
  </si>
  <si>
    <t>505</t>
  </si>
  <si>
    <t xml:space="preserve">    对事业单位经常性补助（政府预算）</t>
  </si>
  <si>
    <t xml:space="preserve">  505</t>
  </si>
  <si>
    <t xml:space="preserve">      工资福利支出</t>
  </si>
  <si>
    <t xml:space="preserve">      商品和服务支出</t>
  </si>
  <si>
    <t>506</t>
  </si>
  <si>
    <t xml:space="preserve">    对事业单位资本性补助（政府预算）</t>
  </si>
  <si>
    <t xml:space="preserve">  506</t>
  </si>
  <si>
    <t xml:space="preserve">      资本性支出（一）</t>
  </si>
  <si>
    <t>509</t>
  </si>
  <si>
    <t xml:space="preserve">    对个人和家庭的补助（政府预算）</t>
  </si>
  <si>
    <t xml:space="preserve">  509</t>
  </si>
  <si>
    <t xml:space="preserve">      社会福利和救助</t>
  </si>
  <si>
    <t xml:space="preserve">      其他对个人和家庭补助</t>
  </si>
  <si>
    <t>表3</t>
  </si>
  <si>
    <t>一般公共预算支出表</t>
  </si>
  <si>
    <t>工资福利支出</t>
  </si>
  <si>
    <t>商品和服务支出</t>
  </si>
  <si>
    <t>对个人和家庭的补助</t>
  </si>
  <si>
    <t>基本建设支出</t>
  </si>
  <si>
    <t>其他资本性支出</t>
  </si>
  <si>
    <t>对企业的补助（基本建设）</t>
  </si>
  <si>
    <t>对企业补助</t>
  </si>
  <si>
    <t>其他支出</t>
  </si>
  <si>
    <t>科目名称</t>
  </si>
  <si>
    <t>基本工资</t>
  </si>
  <si>
    <t>津贴补贴</t>
  </si>
  <si>
    <t>伙食补助费</t>
  </si>
  <si>
    <t>绩效工资</t>
  </si>
  <si>
    <t>机关事业单位基本养老保险缴费</t>
  </si>
  <si>
    <t>职工基本医疗保险缴费</t>
  </si>
  <si>
    <t>其他社会保障缴费</t>
  </si>
  <si>
    <t>住房公积金</t>
  </si>
  <si>
    <t>医疗费</t>
  </si>
  <si>
    <t>其他工资福利支出</t>
  </si>
  <si>
    <t>办公费</t>
  </si>
  <si>
    <t>印刷费</t>
  </si>
  <si>
    <t>咨询费</t>
  </si>
  <si>
    <t>手续费</t>
  </si>
  <si>
    <t>水费</t>
  </si>
  <si>
    <t>电费</t>
  </si>
  <si>
    <t>邮电费</t>
  </si>
  <si>
    <t>物业管理费</t>
  </si>
  <si>
    <t>差旅费</t>
  </si>
  <si>
    <t>维修（护）费</t>
  </si>
  <si>
    <t>租赁费</t>
  </si>
  <si>
    <t>会议费</t>
  </si>
  <si>
    <t>培训费</t>
  </si>
  <si>
    <t>公务接待费</t>
  </si>
  <si>
    <t>专用材料费</t>
  </si>
  <si>
    <t>被装购置费</t>
  </si>
  <si>
    <t>专用燃料费</t>
  </si>
  <si>
    <t>劳务费</t>
  </si>
  <si>
    <t>委托业务费</t>
  </si>
  <si>
    <t>工会经费</t>
  </si>
  <si>
    <t>福利费</t>
  </si>
  <si>
    <t>公务用车运行维护费</t>
  </si>
  <si>
    <t>其他交通费用</t>
  </si>
  <si>
    <t>税金及附加费用</t>
  </si>
  <si>
    <t>其他商品和服务支出</t>
  </si>
  <si>
    <t>抚恤金</t>
  </si>
  <si>
    <t>生活补助</t>
  </si>
  <si>
    <t>救济费</t>
  </si>
  <si>
    <t>奖励金</t>
  </si>
  <si>
    <t>其他对个人和家庭的补助支出</t>
  </si>
  <si>
    <t>办公设备购置</t>
  </si>
  <si>
    <t>专用设备购置</t>
  </si>
  <si>
    <t>基础设施建设</t>
  </si>
  <si>
    <t>物资储备</t>
  </si>
  <si>
    <t>其他对企业补助</t>
  </si>
  <si>
    <t>对民间非盈利组织和群众性自治组织补贴</t>
  </si>
  <si>
    <t>金额(被装购置费)</t>
  </si>
  <si>
    <t>教育支出</t>
  </si>
  <si>
    <t xml:space="preserve">  普通教育</t>
  </si>
  <si>
    <t>社会保障和就业支出</t>
  </si>
  <si>
    <t xml:space="preserve">  行政事业单位养老支出</t>
  </si>
  <si>
    <t xml:space="preserve">  其他社会保障和就业支出</t>
  </si>
  <si>
    <t>卫生健康支出</t>
  </si>
  <si>
    <t xml:space="preserve">  行政事业单位医疗</t>
  </si>
  <si>
    <t>农林水支出</t>
  </si>
  <si>
    <t xml:space="preserve">  扶贫</t>
  </si>
  <si>
    <t>住房保障支出</t>
  </si>
  <si>
    <t xml:space="preserve">  住房改革支出</t>
  </si>
  <si>
    <t>表3-1</t>
  </si>
  <si>
    <t>一般公共预算基本支出预算表</t>
  </si>
  <si>
    <t>经济分类科目</t>
  </si>
  <si>
    <t>人员经费</t>
  </si>
  <si>
    <t>公用经费</t>
  </si>
  <si>
    <t>301</t>
  </si>
  <si>
    <t xml:space="preserve">    工资福利支出</t>
  </si>
  <si>
    <t xml:space="preserve">  301</t>
  </si>
  <si>
    <t xml:space="preserve">      基本工资</t>
  </si>
  <si>
    <t xml:space="preserve">      津贴补贴</t>
  </si>
  <si>
    <t>06</t>
  </si>
  <si>
    <t xml:space="preserve">      伙食补助费</t>
  </si>
  <si>
    <t>07</t>
  </si>
  <si>
    <t xml:space="preserve">      绩效工资</t>
  </si>
  <si>
    <t>08</t>
  </si>
  <si>
    <t xml:space="preserve">      机关事业单位基本养老保险缴费</t>
  </si>
  <si>
    <t>10</t>
  </si>
  <si>
    <t xml:space="preserve">      城镇职工基本医疗保险缴费</t>
  </si>
  <si>
    <t>12</t>
  </si>
  <si>
    <t xml:space="preserve">      其他社会保障缴费</t>
  </si>
  <si>
    <t>13</t>
  </si>
  <si>
    <t xml:space="preserve">      住房公积金</t>
  </si>
  <si>
    <t>302</t>
  </si>
  <si>
    <t xml:space="preserve">    商品和服务支出</t>
  </si>
  <si>
    <t xml:space="preserve">  302</t>
  </si>
  <si>
    <t xml:space="preserve">      办公费</t>
  </si>
  <si>
    <t>04</t>
  </si>
  <si>
    <t xml:space="preserve">      手续费</t>
  </si>
  <si>
    <t xml:space="preserve">      水费</t>
  </si>
  <si>
    <t xml:space="preserve">      电费</t>
  </si>
  <si>
    <t xml:space="preserve">      邮电费</t>
  </si>
  <si>
    <t>09</t>
  </si>
  <si>
    <t xml:space="preserve">      物业管理费</t>
  </si>
  <si>
    <t xml:space="preserve">      差旅费</t>
  </si>
  <si>
    <t xml:space="preserve">      维修(护)费</t>
  </si>
  <si>
    <t>16</t>
  </si>
  <si>
    <t xml:space="preserve">      培训费</t>
  </si>
  <si>
    <t>26</t>
  </si>
  <si>
    <t xml:space="preserve">      劳务费</t>
  </si>
  <si>
    <t>28</t>
  </si>
  <si>
    <t xml:space="preserve">      工会经费</t>
  </si>
  <si>
    <t>29</t>
  </si>
  <si>
    <t xml:space="preserve">      福利费</t>
  </si>
  <si>
    <t xml:space="preserve">      其他商品和服务支出</t>
  </si>
  <si>
    <t>303</t>
  </si>
  <si>
    <t xml:space="preserve">    对个人和家庭的补助</t>
  </si>
  <si>
    <t xml:space="preserve">  303</t>
  </si>
  <si>
    <t xml:space="preserve">      生活补助</t>
  </si>
  <si>
    <t xml:space="preserve">      奖励金</t>
  </si>
  <si>
    <t xml:space="preserve">      其他对个人和家庭的补助支出</t>
  </si>
  <si>
    <t>表3-2</t>
  </si>
  <si>
    <t>一般公共预算项目支出预算表</t>
  </si>
  <si>
    <t>单位名称（项目）</t>
  </si>
  <si>
    <t xml:space="preserve">      解决2020年非税收入征收补助（幼儿保教费）</t>
  </si>
  <si>
    <t>表3-3</t>
  </si>
  <si>
    <t>一般公共预算“三公”经费支出表</t>
  </si>
  <si>
    <t>单位编码</t>
  </si>
  <si>
    <t>单位名称</t>
  </si>
  <si>
    <t>当年财政拨款预算安排</t>
  </si>
  <si>
    <t>因公出国（境）费用</t>
  </si>
  <si>
    <t>公务用车购置及运行费</t>
  </si>
  <si>
    <t>公务用车购置费</t>
  </si>
  <si>
    <t>公务用车运行费</t>
  </si>
  <si>
    <t>表4</t>
  </si>
  <si>
    <t>政府性基金支出预算表</t>
  </si>
  <si>
    <t>本年政府性基金预算支出</t>
  </si>
  <si>
    <t>表4-1</t>
  </si>
  <si>
    <t>政府性基金“三公”经费支出表</t>
  </si>
  <si>
    <t>表5</t>
  </si>
  <si>
    <t>国有资本经营支出预算表</t>
  </si>
  <si>
    <t>本年国有资本经营预算支出</t>
  </si>
  <si>
    <t>单位整体支出绩效目标申报表</t>
  </si>
  <si>
    <t>（2021年度）</t>
  </si>
  <si>
    <t>年度主要任务</t>
  </si>
  <si>
    <t>任务名称</t>
  </si>
  <si>
    <t>主要内容</t>
  </si>
  <si>
    <t>一级指标名称</t>
  </si>
  <si>
    <t>一次性项目</t>
  </si>
  <si>
    <t>解决2020年非税收入征收补助（幼儿保教费）</t>
  </si>
  <si>
    <t>办公费、差旅费等公用经费支出</t>
  </si>
  <si>
    <t>财政对教育的补助</t>
  </si>
  <si>
    <t>基本工资、津补贴等工资支出</t>
  </si>
  <si>
    <t>年度部门整体支出预算申请</t>
  </si>
  <si>
    <t>资金总额</t>
  </si>
  <si>
    <t>财政拨款</t>
  </si>
  <si>
    <t>其他资金</t>
  </si>
  <si>
    <t>年度
总体
目标</t>
  </si>
  <si>
    <t>完成辖区内义务教育</t>
  </si>
  <si>
    <t>总体目标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</si>
  <si>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</si>
  <si>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</si>
  <si>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</si>
  <si>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</si>
  <si>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</si>
  <si>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</si>
  <si>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</si>
  <si>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薄弱特殊教育学校改造率(%)</t>
  </si>
  <si>
    <t>力争在2021年完成薄改特殊教育学校覆盖率100%。</t>
  </si>
  <si>
    <t>生均财政投入率(%)</t>
  </si>
  <si>
    <t>力争在2021生均财政投入率达100%。</t>
  </si>
  <si>
    <t>质量指标</t>
  </si>
  <si>
    <t>普通学校建设资源教师率(%)</t>
  </si>
  <si>
    <t>教师配比符合标准，师生数量比达标。</t>
  </si>
  <si>
    <t>时效指标</t>
  </si>
  <si>
    <t>小学适龄儿童入学率(%)</t>
  </si>
  <si>
    <t>区辖内适龄儿童少年全数按时入学。</t>
  </si>
  <si>
    <t>成本指标</t>
  </si>
  <si>
    <t>教学设施设备的利用率(%)</t>
  </si>
  <si>
    <t>教育经费、教育设施设备用于学生教育、教学管理，从未挪用。</t>
  </si>
  <si>
    <t>项目效益</t>
  </si>
  <si>
    <t>经济效益</t>
  </si>
  <si>
    <t>九年义务教育巩固率(%)</t>
  </si>
  <si>
    <t>小学阶段教育完成率100%，六年级学生如数升入初中继续接受教育。</t>
  </si>
  <si>
    <t>社会效益</t>
  </si>
  <si>
    <t>学生辍学率(%)</t>
  </si>
  <si>
    <t>保持辖区内适龄儿童少年无辍学发。</t>
  </si>
  <si>
    <t>生态效益</t>
  </si>
  <si>
    <t>教育现代化覆盖率(%)</t>
  </si>
  <si>
    <t>通过对学生的生态环保教育间接完成社会影响。</t>
  </si>
  <si>
    <t>可持续影响指标</t>
  </si>
  <si>
    <t>特色与创新</t>
  </si>
  <si>
    <t>农村学校继续保持发展势头，为乡村教育添彩。</t>
  </si>
  <si>
    <t>满意度指标</t>
  </si>
  <si>
    <t>九年义务教育在校生的情况</t>
  </si>
  <si>
    <t>完成辖区内小学阶段义务教育，让学生接受义务教育，无辍学失学。</t>
  </si>
  <si>
    <t xml:space="preserve"> </t>
  </si>
  <si>
    <t>2021年部门预算项目绩效目标</t>
  </si>
  <si>
    <t>单位名称(项目名称)</t>
  </si>
  <si>
    <t>项目资金</t>
  </si>
  <si>
    <t>预算测算标准及测算过程</t>
  </si>
  <si>
    <t>年度目标</t>
  </si>
  <si>
    <t>项目完成指标</t>
  </si>
  <si>
    <t>效益指标</t>
  </si>
  <si>
    <t>指标值</t>
  </si>
</sst>
</file>

<file path=xl/styles.xml><?xml version="1.0" encoding="utf-8"?>
<styleSheet xmlns="http://schemas.openxmlformats.org/spreadsheetml/2006/main">
  <numFmts count="7">
    <numFmt numFmtId="176" formatCode="&quot;\&quot;#,##0.00_);\(&quot;\&quot;#,##0.00\)"/>
    <numFmt numFmtId="177" formatCode="#,###.00"/>
    <numFmt numFmtId="44" formatCode="_ &quot;￥&quot;* #,##0.00_ ;_ &quot;￥&quot;* \-#,##0.00_ ;_ &quot;￥&quot;* &quot;-&quot;??_ ;_ @_ "/>
    <numFmt numFmtId="178" formatCode="#,##0.0000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35">
    <font>
      <sz val="9"/>
      <color indexed="8"/>
      <name val="宋体"/>
      <charset val="134"/>
    </font>
    <font>
      <sz val="10"/>
      <name val="宋体"/>
      <charset val="134"/>
    </font>
    <font>
      <b/>
      <sz val="16"/>
      <name val="宋体"/>
      <charset val="134"/>
    </font>
    <font>
      <sz val="12"/>
      <name val="宋体"/>
      <charset val="134"/>
    </font>
    <font>
      <sz val="12"/>
      <name val="黑体"/>
      <charset val="134"/>
    </font>
    <font>
      <sz val="11"/>
      <name val="宋体"/>
      <charset val="134"/>
    </font>
    <font>
      <sz val="9"/>
      <name val="宋体"/>
      <charset val="134"/>
    </font>
    <font>
      <b/>
      <sz val="18"/>
      <name val="黑体"/>
      <charset val="134"/>
    </font>
    <font>
      <sz val="12"/>
      <color indexed="8"/>
      <name val="宋体"/>
      <charset val="134"/>
    </font>
    <font>
      <sz val="9"/>
      <color theme="1"/>
      <name val="宋体"/>
      <charset val="134"/>
      <scheme val="minor"/>
    </font>
    <font>
      <b/>
      <sz val="12"/>
      <color indexed="8"/>
      <name val="宋体"/>
      <charset val="134"/>
    </font>
    <font>
      <b/>
      <sz val="12"/>
      <color indexed="8"/>
      <name val="黑体"/>
      <charset val="134"/>
    </font>
    <font>
      <b/>
      <sz val="36"/>
      <name val="黑体"/>
      <charset val="134"/>
    </font>
    <font>
      <b/>
      <sz val="48"/>
      <name val="宋体"/>
      <charset val="134"/>
    </font>
    <font>
      <sz val="18"/>
      <name val="宋体"/>
      <charset val="134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5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auto="true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/>
      <diagonal/>
    </border>
    <border>
      <left style="thin">
        <color auto="true"/>
      </left>
      <right/>
      <top/>
      <bottom/>
      <diagonal/>
    </border>
    <border>
      <left style="thin">
        <color auto="true"/>
      </left>
      <right/>
      <top style="thin">
        <color auto="true"/>
      </top>
      <bottom/>
      <diagonal/>
    </border>
    <border>
      <left style="thin">
        <color auto="true"/>
      </left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/>
      <diagonal/>
    </border>
    <border>
      <left style="thin">
        <color rgb="FF000000"/>
      </left>
      <right style="thin">
        <color auto="true"/>
      </right>
      <top style="thin">
        <color rgb="FF000000"/>
      </top>
      <bottom style="thin">
        <color rgb="FF000000"/>
      </bottom>
      <diagonal/>
    </border>
    <border>
      <left style="thin">
        <color auto="true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true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auto="true"/>
      </right>
      <top/>
      <bottom style="thin">
        <color auto="true"/>
      </bottom>
      <diagonal/>
    </border>
    <border>
      <left/>
      <right style="thin">
        <color auto="true"/>
      </right>
      <top/>
      <bottom/>
      <diagonal/>
    </border>
    <border>
      <left style="thin">
        <color auto="true"/>
      </left>
      <right style="thin">
        <color auto="true"/>
      </right>
      <top style="thin">
        <color rgb="FF000000"/>
      </top>
      <bottom style="thin">
        <color rgb="FF000000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/>
      <diagonal/>
    </border>
    <border>
      <left style="thin">
        <color rgb="FF000000"/>
      </left>
      <right/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000000"/>
      </left>
      <right style="thin">
        <color auto="true"/>
      </right>
      <top style="thin">
        <color rgb="FF000000"/>
      </top>
      <bottom/>
      <diagonal/>
    </border>
    <border>
      <left style="thin">
        <color rgb="FF000000"/>
      </left>
      <right/>
      <top style="thin">
        <color auto="true"/>
      </top>
      <bottom/>
      <diagonal/>
    </border>
    <border>
      <left style="thin">
        <color rgb="FF000000"/>
      </left>
      <right/>
      <top/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000000"/>
      </left>
      <right style="thin">
        <color rgb="FF000000"/>
      </right>
      <top style="thin">
        <color auto="true"/>
      </top>
      <bottom style="thin">
        <color rgb="FF000000"/>
      </bottom>
      <diagonal/>
    </border>
    <border>
      <left style="thin">
        <color rgb="FF000000"/>
      </left>
      <right/>
      <top style="thin">
        <color auto="true"/>
      </top>
      <bottom style="thin">
        <color rgb="FF000000"/>
      </bottom>
      <diagonal/>
    </border>
    <border>
      <left style="thin">
        <color auto="true"/>
      </left>
      <right style="thin">
        <color auto="true"/>
      </right>
      <top style="thin">
        <color rgb="FF000000"/>
      </top>
      <bottom/>
      <diagonal/>
    </border>
    <border>
      <left style="thin">
        <color auto="true"/>
      </left>
      <right style="thin">
        <color rgb="FF000000"/>
      </right>
      <top style="thin">
        <color auto="true"/>
      </top>
      <bottom/>
      <diagonal/>
    </border>
    <border>
      <left style="thin">
        <color auto="true"/>
      </left>
      <right style="thin">
        <color rgb="FF000000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rgb="FF000000"/>
      </right>
      <top/>
      <bottom/>
      <diagonal/>
    </border>
    <border>
      <left style="thin">
        <color auto="true"/>
      </left>
      <right style="thin">
        <color rgb="FF000000"/>
      </right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rgb="FF000000"/>
      </bottom>
      <diagonal/>
    </border>
    <border>
      <left style="thin">
        <color auto="true"/>
      </left>
      <right style="thin">
        <color rgb="FF000000"/>
      </right>
      <top style="thin">
        <color auto="true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true"/>
      </top>
      <bottom/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1" fontId="0" fillId="0" borderId="0"/>
    <xf numFmtId="0" fontId="15" fillId="15" borderId="0" applyNumberFormat="false" applyBorder="false" applyAlignment="false" applyProtection="false">
      <alignment vertical="center"/>
    </xf>
    <xf numFmtId="0" fontId="15" fillId="17" borderId="0" applyNumberFormat="false" applyBorder="false" applyAlignment="false" applyProtection="false">
      <alignment vertical="center"/>
    </xf>
    <xf numFmtId="0" fontId="18" fillId="18" borderId="0" applyNumberFormat="false" applyBorder="false" applyAlignment="false" applyProtection="false">
      <alignment vertical="center"/>
    </xf>
    <xf numFmtId="0" fontId="15" fillId="19" borderId="0" applyNumberFormat="false" applyBorder="false" applyAlignment="false" applyProtection="false">
      <alignment vertical="center"/>
    </xf>
    <xf numFmtId="0" fontId="15" fillId="14" borderId="0" applyNumberFormat="false" applyBorder="false" applyAlignment="false" applyProtection="false">
      <alignment vertical="center"/>
    </xf>
    <xf numFmtId="0" fontId="18" fillId="11" borderId="0" applyNumberFormat="false" applyBorder="false" applyAlignment="false" applyProtection="false">
      <alignment vertical="center"/>
    </xf>
    <xf numFmtId="0" fontId="15" fillId="10" borderId="0" applyNumberFormat="false" applyBorder="false" applyAlignment="false" applyProtection="false">
      <alignment vertical="center"/>
    </xf>
    <xf numFmtId="0" fontId="20" fillId="0" borderId="50" applyNumberFormat="false" applyFill="false" applyAlignment="false" applyProtection="false">
      <alignment vertical="center"/>
    </xf>
    <xf numFmtId="0" fontId="33" fillId="0" borderId="0" applyNumberFormat="false" applyFill="false" applyBorder="false" applyAlignment="false" applyProtection="false">
      <alignment vertical="center"/>
    </xf>
    <xf numFmtId="0" fontId="26" fillId="0" borderId="53" applyNumberFormat="false" applyFill="false" applyAlignment="false" applyProtection="false">
      <alignment vertical="center"/>
    </xf>
    <xf numFmtId="9" fontId="19" fillId="0" borderId="0" applyFont="false" applyFill="false" applyBorder="false" applyAlignment="false" applyProtection="false">
      <alignment vertical="center"/>
    </xf>
    <xf numFmtId="43" fontId="19" fillId="0" borderId="0" applyFont="false" applyFill="false" applyBorder="false" applyAlignment="false" applyProtection="false">
      <alignment vertical="center"/>
    </xf>
    <xf numFmtId="0" fontId="22" fillId="0" borderId="51" applyNumberFormat="false" applyFill="false" applyAlignment="false" applyProtection="false">
      <alignment vertical="center"/>
    </xf>
    <xf numFmtId="42" fontId="19" fillId="0" borderId="0" applyFont="false" applyFill="false" applyBorder="false" applyAlignment="false" applyProtection="false">
      <alignment vertical="center"/>
    </xf>
    <xf numFmtId="0" fontId="18" fillId="8" borderId="0" applyNumberFormat="false" applyBorder="false" applyAlignment="false" applyProtection="false">
      <alignment vertical="center"/>
    </xf>
    <xf numFmtId="0" fontId="28" fillId="0" borderId="0" applyNumberFormat="false" applyFill="false" applyBorder="false" applyAlignment="false" applyProtection="false">
      <alignment vertical="center"/>
    </xf>
    <xf numFmtId="0" fontId="15" fillId="20" borderId="0" applyNumberFormat="false" applyBorder="false" applyAlignment="false" applyProtection="false">
      <alignment vertical="center"/>
    </xf>
    <xf numFmtId="0" fontId="18" fillId="22" borderId="0" applyNumberFormat="false" applyBorder="false" applyAlignment="false" applyProtection="false">
      <alignment vertical="center"/>
    </xf>
    <xf numFmtId="0" fontId="27" fillId="0" borderId="51" applyNumberFormat="false" applyFill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15" fillId="31" borderId="0" applyNumberFormat="false" applyBorder="false" applyAlignment="false" applyProtection="false">
      <alignment vertical="center"/>
    </xf>
    <xf numFmtId="44" fontId="19" fillId="0" borderId="0" applyFont="false" applyFill="false" applyBorder="false" applyAlignment="false" applyProtection="false">
      <alignment vertical="center"/>
    </xf>
    <xf numFmtId="0" fontId="15" fillId="25" borderId="0" applyNumberFormat="false" applyBorder="false" applyAlignment="false" applyProtection="false">
      <alignment vertical="center"/>
    </xf>
    <xf numFmtId="0" fontId="29" fillId="27" borderId="52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41" fontId="19" fillId="0" borderId="0" applyFont="false" applyFill="false" applyBorder="false" applyAlignment="false" applyProtection="false">
      <alignment vertical="center"/>
    </xf>
    <xf numFmtId="0" fontId="18" fillId="28" borderId="0" applyNumberFormat="false" applyBorder="false" applyAlignment="false" applyProtection="false">
      <alignment vertical="center"/>
    </xf>
    <xf numFmtId="0" fontId="15" fillId="26" borderId="0" applyNumberFormat="false" applyBorder="false" applyAlignment="false" applyProtection="false">
      <alignment vertical="center"/>
    </xf>
    <xf numFmtId="0" fontId="18" fillId="29" borderId="0" applyNumberFormat="false" applyBorder="false" applyAlignment="false" applyProtection="false">
      <alignment vertical="center"/>
    </xf>
    <xf numFmtId="0" fontId="24" fillId="24" borderId="52" applyNumberFormat="false" applyAlignment="false" applyProtection="false">
      <alignment vertical="center"/>
    </xf>
    <xf numFmtId="0" fontId="30" fillId="27" borderId="55" applyNumberFormat="false" applyAlignment="false" applyProtection="false">
      <alignment vertical="center"/>
    </xf>
    <xf numFmtId="0" fontId="32" fillId="32" borderId="56" applyNumberFormat="false" applyAlignment="false" applyProtection="false">
      <alignment vertical="center"/>
    </xf>
    <xf numFmtId="0" fontId="34" fillId="0" borderId="57" applyNumberFormat="false" applyFill="false" applyAlignment="false" applyProtection="false">
      <alignment vertical="center"/>
    </xf>
    <xf numFmtId="0" fontId="18" fillId="12" borderId="0" applyNumberFormat="false" applyBorder="false" applyAlignment="false" applyProtection="false">
      <alignment vertical="center"/>
    </xf>
    <xf numFmtId="0" fontId="18" fillId="33" borderId="0" applyNumberFormat="false" applyBorder="false" applyAlignment="false" applyProtection="false">
      <alignment vertical="center"/>
    </xf>
    <xf numFmtId="0" fontId="19" fillId="30" borderId="54" applyNumberFormat="false" applyFont="false" applyAlignment="false" applyProtection="false">
      <alignment vertical="center"/>
    </xf>
    <xf numFmtId="0" fontId="31" fillId="0" borderId="0" applyNumberFormat="false" applyFill="false" applyBorder="false" applyAlignment="false" applyProtection="false">
      <alignment vertical="center"/>
    </xf>
    <xf numFmtId="0" fontId="21" fillId="16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8" fillId="7" borderId="0" applyNumberFormat="false" applyBorder="false" applyAlignment="false" applyProtection="false">
      <alignment vertical="center"/>
    </xf>
    <xf numFmtId="0" fontId="17" fillId="6" borderId="0" applyNumberFormat="false" applyBorder="false" applyAlignment="false" applyProtection="false">
      <alignment vertical="center"/>
    </xf>
    <xf numFmtId="0" fontId="15" fillId="5" borderId="0" applyNumberFormat="false" applyBorder="false" applyAlignment="false" applyProtection="false">
      <alignment vertical="center"/>
    </xf>
    <xf numFmtId="0" fontId="16" fillId="4" borderId="0" applyNumberFormat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0" fontId="15" fillId="3" borderId="0" applyNumberFormat="false" applyBorder="false" applyAlignment="false" applyProtection="false">
      <alignment vertical="center"/>
    </xf>
    <xf numFmtId="0" fontId="3" fillId="0" borderId="0"/>
    <xf numFmtId="0" fontId="18" fillId="21" borderId="0" applyNumberFormat="false" applyBorder="false" applyAlignment="false" applyProtection="false">
      <alignment vertical="center"/>
    </xf>
    <xf numFmtId="0" fontId="15" fillId="13" borderId="0" applyNumberFormat="false" applyBorder="false" applyAlignment="false" applyProtection="false">
      <alignment vertical="center"/>
    </xf>
    <xf numFmtId="0" fontId="18" fillId="23" borderId="0" applyNumberFormat="false" applyBorder="false" applyAlignment="false" applyProtection="false">
      <alignment vertical="center"/>
    </xf>
  </cellStyleXfs>
  <cellXfs count="211">
    <xf numFmtId="1" fontId="0" fillId="0" borderId="0" xfId="0" applyNumberFormat="true" applyFill="true"/>
    <xf numFmtId="49" fontId="1" fillId="0" borderId="0" xfId="0" applyNumberFormat="true" applyFont="true" applyAlignment="true">
      <alignment horizontal="right" vertical="center" wrapText="true"/>
    </xf>
    <xf numFmtId="49" fontId="2" fillId="0" borderId="0" xfId="0" applyNumberFormat="true" applyFont="true" applyAlignment="true">
      <alignment horizontal="center" vertical="center" wrapText="true"/>
    </xf>
    <xf numFmtId="49" fontId="1" fillId="0" borderId="0" xfId="0" applyNumberFormat="true" applyFont="true" applyBorder="true" applyAlignment="true">
      <alignment horizontal="right" vertical="center" wrapText="true"/>
    </xf>
    <xf numFmtId="49" fontId="1" fillId="0" borderId="1" xfId="0" applyNumberFormat="true" applyFont="true" applyBorder="true" applyAlignment="true">
      <alignment horizontal="center" vertical="center" wrapText="true"/>
    </xf>
    <xf numFmtId="49" fontId="1" fillId="0" borderId="2" xfId="0" applyNumberFormat="true" applyFont="true" applyBorder="true" applyAlignment="true">
      <alignment horizontal="center" vertical="center" wrapText="true"/>
    </xf>
    <xf numFmtId="1" fontId="1" fillId="0" borderId="3" xfId="0" applyFont="true" applyBorder="true" applyAlignment="true">
      <alignment horizontal="left" vertical="center" wrapText="true"/>
    </xf>
    <xf numFmtId="4" fontId="1" fillId="0" borderId="1" xfId="0" applyNumberFormat="true" applyFont="true" applyBorder="true" applyAlignment="true">
      <alignment horizontal="left" vertical="center" wrapText="true"/>
    </xf>
    <xf numFmtId="49" fontId="1" fillId="0" borderId="2" xfId="0" applyNumberFormat="true" applyFont="true" applyBorder="true" applyAlignment="true">
      <alignment horizontal="center" vertical="center"/>
    </xf>
    <xf numFmtId="1" fontId="1" fillId="0" borderId="4" xfId="0" applyFont="true" applyBorder="true" applyAlignment="true">
      <alignment horizontal="left" vertical="center" wrapText="true"/>
    </xf>
    <xf numFmtId="1" fontId="1" fillId="0" borderId="5" xfId="0" applyFont="true" applyBorder="true" applyAlignment="true">
      <alignment horizontal="left" vertical="center" wrapText="true"/>
    </xf>
    <xf numFmtId="49" fontId="1" fillId="0" borderId="1" xfId="0" applyNumberFormat="true" applyFont="true" applyBorder="true" applyAlignment="true">
      <alignment horizontal="center" vertical="center"/>
    </xf>
    <xf numFmtId="0" fontId="3" fillId="0" borderId="0" xfId="46" applyAlignment="true">
      <alignment vertical="center"/>
    </xf>
    <xf numFmtId="0" fontId="4" fillId="0" borderId="0" xfId="46" applyFont="true" applyAlignment="true">
      <alignment vertical="center"/>
    </xf>
    <xf numFmtId="0" fontId="2" fillId="0" borderId="0" xfId="46" applyFont="true" applyAlignment="true">
      <alignment horizontal="center" vertical="center" wrapText="true"/>
    </xf>
    <xf numFmtId="0" fontId="5" fillId="0" borderId="0" xfId="46" applyFont="true" applyAlignment="true">
      <alignment horizontal="center" vertical="center" wrapText="true"/>
    </xf>
    <xf numFmtId="0" fontId="5" fillId="0" borderId="2" xfId="46" applyFont="true" applyBorder="true" applyAlignment="true">
      <alignment horizontal="center" vertical="center" wrapText="true"/>
    </xf>
    <xf numFmtId="0" fontId="5" fillId="0" borderId="6" xfId="46" applyFont="true" applyBorder="true" applyAlignment="true">
      <alignment horizontal="left" vertical="center" wrapText="true"/>
    </xf>
    <xf numFmtId="0" fontId="5" fillId="0" borderId="7" xfId="46" applyFont="true" applyBorder="true" applyAlignment="true">
      <alignment horizontal="left" vertical="center" wrapText="true"/>
    </xf>
    <xf numFmtId="0" fontId="5" fillId="0" borderId="8" xfId="46" applyFont="true" applyBorder="true" applyAlignment="true">
      <alignment horizontal="center" vertical="center" wrapText="true"/>
    </xf>
    <xf numFmtId="0" fontId="5" fillId="0" borderId="9" xfId="46" applyFont="true" applyBorder="true" applyAlignment="true">
      <alignment horizontal="center" vertical="center" wrapText="true"/>
    </xf>
    <xf numFmtId="0" fontId="5" fillId="0" borderId="10" xfId="46" applyFont="true" applyBorder="true" applyAlignment="true">
      <alignment horizontal="center" vertical="center" wrapText="true"/>
    </xf>
    <xf numFmtId="0" fontId="5" fillId="0" borderId="1" xfId="46" applyFont="true" applyBorder="true" applyAlignment="true">
      <alignment horizontal="center" vertical="center" wrapText="true"/>
    </xf>
    <xf numFmtId="0" fontId="5" fillId="0" borderId="11" xfId="46" applyFont="true" applyBorder="true" applyAlignment="true">
      <alignment horizontal="center" vertical="center" wrapText="true"/>
    </xf>
    <xf numFmtId="49" fontId="5" fillId="0" borderId="1" xfId="46" applyNumberFormat="true" applyFont="true" applyBorder="true" applyAlignment="true">
      <alignment vertical="center" wrapText="true"/>
    </xf>
    <xf numFmtId="0" fontId="5" fillId="0" borderId="12" xfId="46" applyFont="true" applyBorder="true" applyAlignment="true">
      <alignment horizontal="center" vertical="center" wrapText="true"/>
    </xf>
    <xf numFmtId="0" fontId="5" fillId="0" borderId="0" xfId="46" applyFont="true" applyBorder="true" applyAlignment="true">
      <alignment horizontal="center" vertical="center" wrapText="true"/>
    </xf>
    <xf numFmtId="0" fontId="5" fillId="0" borderId="13" xfId="46" applyFont="true" applyBorder="true" applyAlignment="true">
      <alignment horizontal="center" vertical="center" wrapText="true"/>
    </xf>
    <xf numFmtId="0" fontId="5" fillId="0" borderId="14" xfId="46" applyFont="true" applyBorder="true" applyAlignment="true">
      <alignment horizontal="center" vertical="center" wrapText="true"/>
    </xf>
    <xf numFmtId="1" fontId="5" fillId="0" borderId="15" xfId="0" applyFont="true" applyBorder="true" applyAlignment="true">
      <alignment horizontal="center" vertical="center"/>
    </xf>
    <xf numFmtId="0" fontId="5" fillId="0" borderId="16" xfId="46" applyFont="true" applyBorder="true" applyAlignment="true">
      <alignment horizontal="center" vertical="center" wrapText="true"/>
    </xf>
    <xf numFmtId="0" fontId="5" fillId="0" borderId="9" xfId="46" applyFont="true" applyBorder="true" applyAlignment="true">
      <alignment horizontal="left" vertical="center" wrapText="true"/>
    </xf>
    <xf numFmtId="0" fontId="5" fillId="0" borderId="10" xfId="46" applyFont="true" applyBorder="true" applyAlignment="true">
      <alignment horizontal="left" vertical="center" wrapText="true"/>
    </xf>
    <xf numFmtId="0" fontId="5" fillId="0" borderId="7" xfId="46" applyFont="true" applyBorder="true" applyAlignment="true">
      <alignment horizontal="center" vertical="center" wrapText="true"/>
    </xf>
    <xf numFmtId="0" fontId="5" fillId="0" borderId="15" xfId="46" applyFont="true" applyBorder="true" applyAlignment="true">
      <alignment horizontal="center" vertical="center" wrapText="true"/>
    </xf>
    <xf numFmtId="4" fontId="5" fillId="0" borderId="17" xfId="46" applyNumberFormat="true" applyFont="true" applyBorder="true" applyAlignment="true">
      <alignment horizontal="right" vertical="center" wrapText="true"/>
    </xf>
    <xf numFmtId="49" fontId="5" fillId="0" borderId="11" xfId="46" applyNumberFormat="true" applyFont="true" applyBorder="true" applyAlignment="true">
      <alignment vertical="center" wrapText="true"/>
    </xf>
    <xf numFmtId="1" fontId="5" fillId="0" borderId="9" xfId="0" applyFont="true" applyBorder="true" applyAlignment="true">
      <alignment horizontal="center" vertical="center"/>
    </xf>
    <xf numFmtId="1" fontId="5" fillId="0" borderId="10" xfId="0" applyFont="true" applyBorder="true" applyAlignment="true">
      <alignment horizontal="center" vertical="center"/>
    </xf>
    <xf numFmtId="49" fontId="5" fillId="0" borderId="1" xfId="46" applyNumberFormat="true" applyFont="true" applyBorder="true" applyAlignment="true">
      <alignment horizontal="left" vertical="center" wrapText="true"/>
    </xf>
    <xf numFmtId="1" fontId="0" fillId="0" borderId="0" xfId="0" applyNumberFormat="true" applyFill="true" applyAlignment="true">
      <alignment vertical="center"/>
    </xf>
    <xf numFmtId="0" fontId="6" fillId="0" borderId="0" xfId="0" applyNumberFormat="true" applyFont="true" applyFill="true"/>
    <xf numFmtId="0" fontId="6" fillId="2" borderId="0" xfId="0" applyNumberFormat="true" applyFont="true" applyFill="true"/>
    <xf numFmtId="0" fontId="7" fillId="0" borderId="0" xfId="0" applyNumberFormat="true" applyFont="true" applyFill="true" applyAlignment="true" applyProtection="true">
      <alignment horizontal="center" vertical="center"/>
    </xf>
    <xf numFmtId="0" fontId="6" fillId="0" borderId="18" xfId="0" applyNumberFormat="true" applyFont="true" applyFill="true" applyBorder="true" applyAlignment="true" applyProtection="true">
      <alignment horizontal="left" vertical="center"/>
    </xf>
    <xf numFmtId="0" fontId="6" fillId="0" borderId="15" xfId="0" applyNumberFormat="true" applyFont="true" applyFill="true" applyBorder="true" applyAlignment="true">
      <alignment horizontal="center" vertical="center"/>
    </xf>
    <xf numFmtId="0" fontId="6" fillId="0" borderId="9" xfId="0" applyNumberFormat="true" applyFont="true" applyFill="true" applyBorder="true" applyAlignment="true">
      <alignment horizontal="center" vertical="center"/>
    </xf>
    <xf numFmtId="0" fontId="6" fillId="0" borderId="10" xfId="0" applyNumberFormat="true" applyFont="true" applyFill="true" applyBorder="true" applyAlignment="true">
      <alignment horizontal="center" vertical="center"/>
    </xf>
    <xf numFmtId="1" fontId="6" fillId="0" borderId="19" xfId="0" applyNumberFormat="true" applyFont="true" applyFill="true" applyBorder="true" applyAlignment="true" applyProtection="true">
      <alignment horizontal="center" vertical="center" wrapText="true"/>
    </xf>
    <xf numFmtId="0" fontId="6" fillId="2" borderId="20" xfId="0" applyNumberFormat="true" applyFont="true" applyFill="true" applyBorder="true" applyAlignment="true">
      <alignment horizontal="center" vertical="center" wrapText="true"/>
    </xf>
    <xf numFmtId="0" fontId="6" fillId="0" borderId="20" xfId="0" applyNumberFormat="true" applyFont="true" applyFill="true" applyBorder="true" applyAlignment="true">
      <alignment horizontal="center" vertical="center" wrapText="true"/>
    </xf>
    <xf numFmtId="0" fontId="6" fillId="0" borderId="21" xfId="0" applyNumberFormat="true" applyFont="true" applyFill="true" applyBorder="true" applyAlignment="true">
      <alignment horizontal="center" vertical="center" wrapText="true"/>
    </xf>
    <xf numFmtId="1" fontId="6" fillId="0" borderId="22" xfId="0" applyNumberFormat="true" applyFont="true" applyFill="true" applyBorder="true" applyAlignment="true" applyProtection="true">
      <alignment horizontal="center" vertical="center" wrapText="true"/>
    </xf>
    <xf numFmtId="49" fontId="6" fillId="0" borderId="3" xfId="0" applyNumberFormat="true" applyFont="true" applyFill="true" applyBorder="true" applyAlignment="true" applyProtection="true">
      <alignment vertical="center" wrapText="true"/>
    </xf>
    <xf numFmtId="0" fontId="6" fillId="2" borderId="0" xfId="0" applyNumberFormat="true" applyFont="true" applyFill="true" applyAlignment="true">
      <alignment horizontal="right" vertical="center"/>
    </xf>
    <xf numFmtId="0" fontId="6" fillId="0" borderId="0" xfId="0" applyNumberFormat="true" applyFont="true" applyFill="true" applyBorder="true" applyAlignment="true" applyProtection="true">
      <alignment horizontal="left" vertical="center"/>
    </xf>
    <xf numFmtId="0" fontId="6" fillId="0" borderId="0" xfId="0" applyNumberFormat="true" applyFont="true" applyFill="true" applyAlignment="true" applyProtection="true">
      <alignment horizontal="left" vertical="center"/>
    </xf>
    <xf numFmtId="0" fontId="1" fillId="0" borderId="0" xfId="0" applyNumberFormat="true" applyFont="true" applyFill="true" applyAlignment="true">
      <alignment horizontal="right" vertical="center"/>
    </xf>
    <xf numFmtId="0" fontId="6" fillId="0" borderId="4" xfId="0" applyNumberFormat="true" applyFont="true" applyFill="true" applyBorder="true" applyAlignment="true" applyProtection="true">
      <alignment horizontal="center" vertical="center"/>
    </xf>
    <xf numFmtId="0" fontId="6" fillId="0" borderId="5" xfId="0" applyNumberFormat="true" applyFont="true" applyFill="true" applyBorder="true" applyAlignment="true" applyProtection="true">
      <alignment horizontal="center" vertical="center"/>
    </xf>
    <xf numFmtId="0" fontId="6" fillId="0" borderId="23" xfId="0" applyNumberFormat="true" applyFont="true" applyFill="true" applyBorder="true" applyAlignment="true" applyProtection="true">
      <alignment horizontal="center" vertical="center" wrapText="true"/>
    </xf>
    <xf numFmtId="0" fontId="6" fillId="0" borderId="5" xfId="0" applyNumberFormat="true" applyFont="true" applyFill="true" applyBorder="true" applyAlignment="true" applyProtection="true">
      <alignment horizontal="center" vertical="center" wrapText="true"/>
    </xf>
    <xf numFmtId="0" fontId="6" fillId="0" borderId="22" xfId="0" applyNumberFormat="true" applyFont="true" applyFill="true" applyBorder="true" applyAlignment="true" applyProtection="true">
      <alignment horizontal="center" vertical="center" wrapText="true"/>
    </xf>
    <xf numFmtId="0" fontId="6" fillId="0" borderId="24" xfId="0" applyNumberFormat="true" applyFont="true" applyFill="true" applyBorder="true" applyAlignment="true" applyProtection="true">
      <alignment horizontal="center" vertical="center" wrapText="true"/>
    </xf>
    <xf numFmtId="0" fontId="6" fillId="0" borderId="24" xfId="0" applyNumberFormat="true" applyFont="true" applyFill="true" applyBorder="true" applyAlignment="true" applyProtection="true">
      <alignment horizontal="center" vertical="center"/>
    </xf>
    <xf numFmtId="177" fontId="6" fillId="0" borderId="25" xfId="0" applyNumberFormat="true" applyFont="true" applyBorder="true" applyAlignment="true" applyProtection="true">
      <alignment vertical="center" wrapText="true"/>
    </xf>
    <xf numFmtId="177" fontId="6" fillId="0" borderId="9" xfId="0" applyNumberFormat="true" applyFont="true" applyBorder="true" applyAlignment="true" applyProtection="true">
      <alignment vertical="center" wrapText="true"/>
    </xf>
    <xf numFmtId="177" fontId="6" fillId="0" borderId="26" xfId="0" applyNumberFormat="true" applyFont="true" applyBorder="true" applyAlignment="true" applyProtection="true">
      <alignment vertical="center" wrapText="true"/>
    </xf>
    <xf numFmtId="0" fontId="1" fillId="0" borderId="0" xfId="0" applyNumberFormat="true" applyFont="true" applyFill="true"/>
    <xf numFmtId="0" fontId="6" fillId="0" borderId="0" xfId="0" applyNumberFormat="true" applyFont="true" applyFill="true" applyAlignment="true">
      <alignment vertical="center"/>
    </xf>
    <xf numFmtId="0" fontId="6" fillId="0" borderId="3" xfId="0" applyNumberFormat="true" applyFont="true" applyFill="true" applyBorder="true" applyAlignment="true" applyProtection="true">
      <alignment horizontal="center" vertical="center" wrapText="true"/>
    </xf>
    <xf numFmtId="1" fontId="6" fillId="0" borderId="23" xfId="0" applyNumberFormat="true" applyFont="true" applyFill="true" applyBorder="true" applyAlignment="true" applyProtection="true">
      <alignment horizontal="center" vertical="center"/>
    </xf>
    <xf numFmtId="1" fontId="6" fillId="0" borderId="22" xfId="0" applyNumberFormat="true" applyFont="true" applyFill="true" applyBorder="true" applyAlignment="true" applyProtection="true">
      <alignment horizontal="center" vertical="center"/>
    </xf>
    <xf numFmtId="177" fontId="6" fillId="0" borderId="15" xfId="0" applyNumberFormat="true" applyFont="true" applyBorder="true" applyAlignment="true" applyProtection="true">
      <alignment vertical="center" wrapText="true"/>
    </xf>
    <xf numFmtId="177" fontId="6" fillId="0" borderId="27" xfId="0" applyNumberFormat="true" applyFont="true" applyBorder="true" applyAlignment="true" applyProtection="true">
      <alignment vertical="center" wrapText="true"/>
    </xf>
    <xf numFmtId="0" fontId="1" fillId="0" borderId="0" xfId="0" applyNumberFormat="true" applyFont="true" applyFill="true" applyAlignment="true">
      <alignment horizontal="centerContinuous" vertical="center"/>
    </xf>
    <xf numFmtId="0" fontId="6" fillId="0" borderId="15" xfId="0" applyNumberFormat="true" applyFont="true" applyFill="true" applyBorder="true" applyAlignment="true" applyProtection="true">
      <alignment horizontal="center" vertical="center"/>
    </xf>
    <xf numFmtId="0" fontId="6" fillId="0" borderId="9" xfId="0" applyNumberFormat="true" applyFont="true" applyFill="true" applyBorder="true" applyAlignment="true" applyProtection="true">
      <alignment horizontal="center" vertical="center"/>
    </xf>
    <xf numFmtId="0" fontId="6" fillId="0" borderId="10" xfId="0" applyNumberFormat="true" applyFont="true" applyFill="true" applyBorder="true" applyAlignment="true" applyProtection="true">
      <alignment horizontal="center" vertical="center"/>
    </xf>
    <xf numFmtId="1" fontId="6" fillId="0" borderId="28" xfId="0" applyNumberFormat="true" applyFont="true" applyFill="true" applyBorder="true" applyAlignment="true" applyProtection="true">
      <alignment horizontal="center" vertical="center" wrapText="true"/>
    </xf>
    <xf numFmtId="0" fontId="6" fillId="0" borderId="29" xfId="0" applyNumberFormat="true" applyFont="true" applyFill="true" applyBorder="true" applyAlignment="true" applyProtection="true">
      <alignment horizontal="center" vertical="center" wrapText="true"/>
    </xf>
    <xf numFmtId="0" fontId="6" fillId="0" borderId="0" xfId="0" applyNumberFormat="true" applyFont="true" applyFill="true" applyAlignment="true" applyProtection="true">
      <alignment horizontal="center" vertical="center" wrapText="true"/>
    </xf>
    <xf numFmtId="0" fontId="6" fillId="0" borderId="21" xfId="0" applyNumberFormat="true" applyFont="true" applyFill="true" applyBorder="true" applyAlignment="true" applyProtection="true">
      <alignment horizontal="center" vertical="center" wrapText="true"/>
    </xf>
    <xf numFmtId="1" fontId="6" fillId="0" borderId="24" xfId="0" applyNumberFormat="true" applyFont="true" applyFill="true" applyBorder="true" applyAlignment="true" applyProtection="true">
      <alignment horizontal="center" vertical="center" wrapText="true"/>
    </xf>
    <xf numFmtId="177" fontId="6" fillId="0" borderId="30" xfId="0" applyNumberFormat="true" applyFont="true" applyBorder="true" applyAlignment="true" applyProtection="true">
      <alignment vertical="center" wrapText="true"/>
    </xf>
    <xf numFmtId="177" fontId="6" fillId="0" borderId="10" xfId="0" applyNumberFormat="true" applyFont="true" applyBorder="true" applyAlignment="true" applyProtection="true">
      <alignment vertical="center" wrapText="true"/>
    </xf>
    <xf numFmtId="0" fontId="6" fillId="0" borderId="19" xfId="0" applyNumberFormat="true" applyFont="true" applyFill="true" applyBorder="true" applyAlignment="true" applyProtection="true">
      <alignment horizontal="left" vertical="center"/>
    </xf>
    <xf numFmtId="1" fontId="6" fillId="0" borderId="31" xfId="0" applyNumberFormat="true" applyFont="true" applyFill="true" applyBorder="true" applyAlignment="true" applyProtection="true">
      <alignment horizontal="center" vertical="center" wrapText="true"/>
    </xf>
    <xf numFmtId="1" fontId="6" fillId="0" borderId="3" xfId="0" applyNumberFormat="true" applyFont="true" applyFill="true" applyBorder="true" applyAlignment="true" applyProtection="true">
      <alignment horizontal="center" vertical="center" wrapText="true"/>
    </xf>
    <xf numFmtId="49" fontId="6" fillId="0" borderId="5" xfId="0" applyNumberFormat="true" applyFont="true" applyFill="true" applyBorder="true" applyAlignment="true" applyProtection="true">
      <alignment vertical="center" wrapText="true"/>
    </xf>
    <xf numFmtId="49" fontId="6" fillId="0" borderId="23" xfId="0" applyNumberFormat="true" applyFont="true" applyFill="true" applyBorder="true" applyAlignment="true" applyProtection="true">
      <alignment vertical="center" wrapText="true"/>
    </xf>
    <xf numFmtId="177" fontId="6" fillId="0" borderId="1" xfId="0" applyNumberFormat="true" applyFont="true" applyBorder="true" applyAlignment="true" applyProtection="true">
      <alignment vertical="center" wrapText="true"/>
    </xf>
    <xf numFmtId="1" fontId="6" fillId="0" borderId="28" xfId="0" applyNumberFormat="true" applyFont="true" applyFill="true" applyBorder="true" applyAlignment="true" applyProtection="true">
      <alignment horizontal="center" vertical="center"/>
    </xf>
    <xf numFmtId="0" fontId="6" fillId="0" borderId="19" xfId="0" applyNumberFormat="true" applyFont="true" applyFill="true" applyBorder="true" applyAlignment="true" applyProtection="true">
      <alignment horizontal="center" vertical="center" wrapText="true"/>
    </xf>
    <xf numFmtId="1" fontId="6" fillId="0" borderId="24" xfId="0" applyNumberFormat="true" applyFont="true" applyFill="true" applyBorder="true" applyAlignment="true" applyProtection="true">
      <alignment horizontal="center" vertical="center"/>
    </xf>
    <xf numFmtId="0" fontId="6" fillId="0" borderId="32" xfId="0" applyNumberFormat="true" applyFont="true" applyFill="true" applyBorder="true" applyAlignment="true" applyProtection="true">
      <alignment horizontal="center" vertical="center" wrapText="true"/>
    </xf>
    <xf numFmtId="49" fontId="6" fillId="0" borderId="31" xfId="0" applyNumberFormat="true" applyFont="true" applyFill="true" applyBorder="true" applyAlignment="true" applyProtection="true">
      <alignment vertical="center" wrapText="true"/>
    </xf>
    <xf numFmtId="0" fontId="6" fillId="0" borderId="4" xfId="0" applyNumberFormat="true" applyFont="true" applyFill="true" applyBorder="true" applyAlignment="true" applyProtection="true">
      <alignment horizontal="center" vertical="center" wrapText="true"/>
    </xf>
    <xf numFmtId="1" fontId="6" fillId="0" borderId="5" xfId="0" applyNumberFormat="true" applyFont="true" applyFill="true" applyBorder="true" applyAlignment="true" applyProtection="true">
      <alignment horizontal="center" vertical="center" wrapText="true"/>
    </xf>
    <xf numFmtId="177" fontId="6" fillId="0" borderId="33" xfId="0" applyNumberFormat="true" applyFont="true" applyBorder="true" applyAlignment="true" applyProtection="true">
      <alignment vertical="center" wrapText="true"/>
    </xf>
    <xf numFmtId="177" fontId="6" fillId="0" borderId="3" xfId="0" applyNumberFormat="true" applyFont="true" applyBorder="true" applyAlignment="true" applyProtection="true">
      <alignment vertical="center" wrapText="true"/>
    </xf>
    <xf numFmtId="0" fontId="6" fillId="0" borderId="1" xfId="0" applyNumberFormat="true" applyFont="true" applyFill="true" applyBorder="true" applyAlignment="true">
      <alignment horizontal="center" vertical="center"/>
    </xf>
    <xf numFmtId="0" fontId="6" fillId="0" borderId="1" xfId="0" applyNumberFormat="true" applyFont="true" applyFill="true" applyBorder="true" applyAlignment="true" applyProtection="true">
      <alignment horizontal="center" vertical="center" wrapText="true"/>
    </xf>
    <xf numFmtId="0" fontId="6" fillId="0" borderId="1" xfId="0" applyNumberFormat="true" applyFont="true" applyFill="true" applyBorder="true" applyAlignment="true">
      <alignment horizontal="center" vertical="center" wrapText="true"/>
    </xf>
    <xf numFmtId="0" fontId="6" fillId="2" borderId="1" xfId="0" applyNumberFormat="true" applyFont="true" applyFill="true" applyBorder="true" applyAlignment="true">
      <alignment horizontal="center" vertical="center" wrapText="true"/>
    </xf>
    <xf numFmtId="49" fontId="6" fillId="0" borderId="1" xfId="0" applyNumberFormat="true" applyFont="true" applyFill="true" applyBorder="true" applyAlignment="true" applyProtection="true">
      <alignment vertical="center" wrapText="true"/>
    </xf>
    <xf numFmtId="0" fontId="6" fillId="2" borderId="0" xfId="0" applyNumberFormat="true" applyFont="true" applyFill="true" applyAlignment="true">
      <alignment vertical="center"/>
    </xf>
    <xf numFmtId="0" fontId="6" fillId="2" borderId="1" xfId="0" applyNumberFormat="true" applyFont="true" applyFill="true" applyBorder="true" applyAlignment="true" applyProtection="true">
      <alignment horizontal="center" vertical="center" wrapText="true"/>
    </xf>
    <xf numFmtId="0" fontId="8" fillId="2" borderId="0" xfId="0" applyNumberFormat="true" applyFont="true" applyFill="true"/>
    <xf numFmtId="0" fontId="0" fillId="2" borderId="0" xfId="0" applyNumberFormat="true" applyFont="true" applyFill="true" applyAlignment="true">
      <alignment vertical="center"/>
    </xf>
    <xf numFmtId="0" fontId="0" fillId="2" borderId="1" xfId="0" applyNumberFormat="true" applyFont="true" applyFill="true" applyBorder="true" applyAlignment="true">
      <alignment horizontal="center" vertical="center" wrapText="true"/>
    </xf>
    <xf numFmtId="0" fontId="6" fillId="2" borderId="0" xfId="0" applyNumberFormat="true" applyFont="true" applyFill="true" applyAlignment="true" applyProtection="true">
      <alignment horizontal="right" vertical="center"/>
    </xf>
    <xf numFmtId="0" fontId="6" fillId="0" borderId="7" xfId="0" applyNumberFormat="true" applyFont="true" applyFill="true" applyBorder="true" applyAlignment="true">
      <alignment horizontal="center" vertical="center"/>
    </xf>
    <xf numFmtId="0" fontId="6" fillId="2" borderId="21" xfId="0" applyNumberFormat="true" applyFont="true" applyFill="true" applyBorder="true" applyAlignment="true">
      <alignment horizontal="center" vertical="center" wrapText="true"/>
    </xf>
    <xf numFmtId="0" fontId="6" fillId="0" borderId="31" xfId="0" applyNumberFormat="true" applyFont="true" applyFill="true" applyBorder="true" applyAlignment="true" applyProtection="true">
      <alignment horizontal="center" vertical="center" wrapText="true"/>
    </xf>
    <xf numFmtId="176" fontId="6" fillId="0" borderId="1" xfId="0" applyNumberFormat="true" applyFont="true" applyFill="true" applyBorder="true" applyAlignment="true" applyProtection="true">
      <alignment horizontal="center" vertical="center" wrapText="true"/>
    </xf>
    <xf numFmtId="4" fontId="6" fillId="0" borderId="15" xfId="0" applyNumberFormat="true" applyFont="true" applyBorder="true" applyAlignment="true" applyProtection="true">
      <alignment vertical="center" wrapText="true"/>
    </xf>
    <xf numFmtId="4" fontId="6" fillId="0" borderId="1" xfId="0" applyNumberFormat="true" applyFont="true" applyBorder="true" applyAlignment="true" applyProtection="true">
      <alignment vertical="center" wrapText="true"/>
    </xf>
    <xf numFmtId="1" fontId="0" fillId="0" borderId="1" xfId="0" applyNumberFormat="true" applyFill="true" applyBorder="true" applyAlignment="true">
      <alignment horizontal="center" vertical="center"/>
    </xf>
    <xf numFmtId="0" fontId="8" fillId="0" borderId="0" xfId="0" applyNumberFormat="true" applyFont="true" applyFill="true"/>
    <xf numFmtId="0" fontId="1" fillId="0" borderId="0" xfId="0" applyNumberFormat="true" applyFont="true" applyFill="true" applyBorder="true" applyAlignment="true" applyProtection="true">
      <alignment horizontal="left" vertical="center"/>
    </xf>
    <xf numFmtId="0" fontId="1" fillId="0" borderId="0" xfId="0" applyNumberFormat="true" applyFont="true" applyFill="true" applyAlignment="true">
      <alignment vertical="center"/>
    </xf>
    <xf numFmtId="0" fontId="1" fillId="0" borderId="15" xfId="0" applyNumberFormat="true" applyFont="true" applyFill="true" applyBorder="true" applyAlignment="true">
      <alignment horizontal="center" vertical="center"/>
    </xf>
    <xf numFmtId="0" fontId="1" fillId="0" borderId="10" xfId="0" applyNumberFormat="true" applyFont="true" applyFill="true" applyBorder="true" applyAlignment="true">
      <alignment horizontal="center" vertical="center"/>
    </xf>
    <xf numFmtId="0" fontId="1" fillId="0" borderId="9" xfId="0" applyNumberFormat="true" applyFont="true" applyFill="true" applyBorder="true" applyAlignment="true">
      <alignment horizontal="center" vertical="center"/>
    </xf>
    <xf numFmtId="0" fontId="1" fillId="0" borderId="34" xfId="0" applyNumberFormat="true" applyFont="true" applyFill="true" applyBorder="true" applyAlignment="true">
      <alignment horizontal="center" vertical="center"/>
    </xf>
    <xf numFmtId="0" fontId="1" fillId="0" borderId="20" xfId="0" applyNumberFormat="true" applyFont="true" applyFill="true" applyBorder="true" applyAlignment="true">
      <alignment horizontal="center" vertical="center"/>
    </xf>
    <xf numFmtId="0" fontId="1" fillId="0" borderId="3" xfId="0" applyNumberFormat="true" applyFont="true" applyFill="true" applyBorder="true" applyAlignment="true">
      <alignment vertical="center"/>
    </xf>
    <xf numFmtId="177" fontId="1" fillId="0" borderId="2" xfId="0" applyNumberFormat="true" applyFont="true" applyBorder="true" applyAlignment="true" applyProtection="true">
      <alignment vertical="center" wrapText="true"/>
    </xf>
    <xf numFmtId="0" fontId="6" fillId="0" borderId="32" xfId="0" applyNumberFormat="true" applyFont="true" applyFill="true" applyBorder="true" applyAlignment="true">
      <alignment vertical="center"/>
    </xf>
    <xf numFmtId="177" fontId="1" fillId="0" borderId="35" xfId="0" applyNumberFormat="true" applyFont="true" applyBorder="true" applyAlignment="true" applyProtection="true">
      <alignment vertical="center" wrapText="true"/>
    </xf>
    <xf numFmtId="177" fontId="1" fillId="0" borderId="36" xfId="0" applyNumberFormat="true" applyFont="true" applyBorder="true" applyAlignment="true" applyProtection="true">
      <alignment vertical="center" wrapText="true"/>
    </xf>
    <xf numFmtId="1" fontId="0" fillId="0" borderId="1" xfId="0" applyFont="true" applyBorder="true" applyAlignment="true">
      <alignment vertical="center"/>
    </xf>
    <xf numFmtId="177" fontId="1" fillId="0" borderId="31" xfId="0" applyNumberFormat="true" applyFont="true" applyBorder="true" applyAlignment="true">
      <alignment vertical="center" wrapText="true"/>
    </xf>
    <xf numFmtId="177" fontId="1" fillId="0" borderId="33" xfId="0" applyNumberFormat="true" applyFont="true" applyBorder="true" applyAlignment="true" applyProtection="true">
      <alignment vertical="center" wrapText="true"/>
    </xf>
    <xf numFmtId="177" fontId="1" fillId="0" borderId="13" xfId="0" applyNumberFormat="true" applyFont="true" applyBorder="true" applyAlignment="true" applyProtection="true">
      <alignment vertical="center" wrapText="true"/>
    </xf>
    <xf numFmtId="1" fontId="1" fillId="0" borderId="3" xfId="0" applyNumberFormat="true" applyFont="true" applyFill="true" applyBorder="true" applyAlignment="true">
      <alignment vertical="center"/>
    </xf>
    <xf numFmtId="177" fontId="1" fillId="0" borderId="37" xfId="0" applyNumberFormat="true" applyFont="true" applyBorder="true" applyAlignment="true" applyProtection="true">
      <alignment vertical="center" wrapText="true"/>
    </xf>
    <xf numFmtId="0" fontId="9" fillId="0" borderId="1" xfId="0" applyNumberFormat="true" applyFont="true" applyBorder="true" applyAlignment="true">
      <alignment vertical="center"/>
    </xf>
    <xf numFmtId="0" fontId="1" fillId="0" borderId="3" xfId="0" applyNumberFormat="true" applyFont="true" applyFill="true" applyBorder="true" applyAlignment="true">
      <alignment horizontal="center" vertical="center"/>
    </xf>
    <xf numFmtId="177" fontId="1" fillId="0" borderId="38" xfId="0" applyNumberFormat="true" applyFont="true" applyBorder="true" applyAlignment="true">
      <alignment vertical="center" wrapText="true"/>
    </xf>
    <xf numFmtId="0" fontId="1" fillId="0" borderId="19" xfId="0" applyNumberFormat="true" applyFont="true" applyFill="true" applyBorder="true" applyAlignment="true">
      <alignment vertical="center"/>
    </xf>
    <xf numFmtId="177" fontId="1" fillId="0" borderId="39" xfId="0" applyNumberFormat="true" applyFont="true" applyBorder="true" applyAlignment="true">
      <alignment vertical="center" wrapText="true"/>
    </xf>
    <xf numFmtId="177" fontId="1" fillId="0" borderId="38" xfId="0" applyNumberFormat="true" applyFont="true" applyBorder="true" applyAlignment="true" applyProtection="true">
      <alignment vertical="center" wrapText="true"/>
    </xf>
    <xf numFmtId="0" fontId="1" fillId="0" borderId="31" xfId="0" applyNumberFormat="true" applyFont="true" applyFill="true" applyBorder="true" applyAlignment="true">
      <alignment vertical="center"/>
    </xf>
    <xf numFmtId="177" fontId="1" fillId="0" borderId="33" xfId="0" applyNumberFormat="true" applyFont="true" applyBorder="true" applyAlignment="true">
      <alignment vertical="center" wrapText="true"/>
    </xf>
    <xf numFmtId="177" fontId="1" fillId="0" borderId="38" xfId="0" applyNumberFormat="true" applyFont="true" applyBorder="true" applyAlignment="true">
      <alignment horizontal="right" vertical="center" wrapText="true"/>
    </xf>
    <xf numFmtId="177" fontId="1" fillId="0" borderId="40" xfId="0" applyNumberFormat="true" applyFont="true" applyBorder="true" applyAlignment="true">
      <alignment horizontal="right" vertical="center" wrapText="true"/>
    </xf>
    <xf numFmtId="0" fontId="1" fillId="0" borderId="31" xfId="0" applyNumberFormat="true" applyFont="true" applyFill="true" applyBorder="true" applyAlignment="true">
      <alignment horizontal="center" vertical="center"/>
    </xf>
    <xf numFmtId="177" fontId="1" fillId="0" borderId="41" xfId="0" applyNumberFormat="true" applyFont="true" applyBorder="true" applyAlignment="true">
      <alignment vertical="center" wrapText="true"/>
    </xf>
    <xf numFmtId="0" fontId="3" fillId="0" borderId="0" xfId="0" applyNumberFormat="true" applyFont="true" applyFill="true" applyAlignment="true">
      <alignment horizontal="center"/>
    </xf>
    <xf numFmtId="0" fontId="10" fillId="0" borderId="0" xfId="0" applyNumberFormat="true" applyFont="true" applyFill="true"/>
    <xf numFmtId="0" fontId="8" fillId="0" borderId="0" xfId="0" applyNumberFormat="true" applyFont="true" applyFill="true" applyAlignment="true">
      <alignment horizontal="center"/>
    </xf>
    <xf numFmtId="4" fontId="1" fillId="0" borderId="20" xfId="0" applyNumberFormat="true" applyFont="true" applyFill="true" applyBorder="true" applyAlignment="true" applyProtection="true">
      <alignment horizontal="center" vertical="center"/>
    </xf>
    <xf numFmtId="4" fontId="1" fillId="0" borderId="20" xfId="0" applyNumberFormat="true" applyFont="true" applyFill="true" applyBorder="true" applyAlignment="true" applyProtection="true">
      <alignment horizontal="center" vertical="center" wrapText="true"/>
    </xf>
    <xf numFmtId="177" fontId="1" fillId="0" borderId="42" xfId="0" applyNumberFormat="true" applyFont="true" applyBorder="true" applyAlignment="true" applyProtection="true">
      <alignment vertical="center" wrapText="true"/>
    </xf>
    <xf numFmtId="177" fontId="1" fillId="0" borderId="22" xfId="0" applyNumberFormat="true" applyFont="true" applyBorder="true" applyAlignment="true" applyProtection="true">
      <alignment vertical="center" wrapText="true"/>
    </xf>
    <xf numFmtId="177" fontId="1" fillId="0" borderId="43" xfId="0" applyNumberFormat="true" applyFont="true" applyBorder="true" applyAlignment="true" applyProtection="true">
      <alignment vertical="center" wrapText="true"/>
    </xf>
    <xf numFmtId="177" fontId="1" fillId="0" borderId="3" xfId="0" applyNumberFormat="true" applyFont="true" applyBorder="true" applyAlignment="true" applyProtection="true">
      <alignment vertical="center" wrapText="true"/>
    </xf>
    <xf numFmtId="177" fontId="1" fillId="0" borderId="44" xfId="0" applyNumberFormat="true" applyFont="true" applyBorder="true" applyAlignment="true" applyProtection="true">
      <alignment vertical="center" wrapText="true"/>
    </xf>
    <xf numFmtId="177" fontId="1" fillId="0" borderId="20" xfId="0" applyNumberFormat="true" applyFont="true" applyBorder="true" applyAlignment="true">
      <alignment vertical="center" wrapText="true"/>
    </xf>
    <xf numFmtId="177" fontId="1" fillId="0" borderId="45" xfId="0" applyNumberFormat="true" applyFont="true" applyBorder="true" applyAlignment="true">
      <alignment vertical="center" wrapText="true"/>
    </xf>
    <xf numFmtId="177" fontId="1" fillId="0" borderId="34" xfId="0" applyNumberFormat="true" applyFont="true" applyBorder="true" applyAlignment="true">
      <alignment vertical="center" wrapText="true"/>
    </xf>
    <xf numFmtId="177" fontId="1" fillId="0" borderId="46" xfId="0" applyNumberFormat="true" applyFont="true" applyBorder="true" applyAlignment="true">
      <alignment vertical="center" wrapText="true"/>
    </xf>
    <xf numFmtId="177" fontId="1" fillId="0" borderId="47" xfId="0" applyNumberFormat="true" applyFont="true" applyBorder="true" applyAlignment="true">
      <alignment vertical="center" wrapText="true"/>
    </xf>
    <xf numFmtId="177" fontId="1" fillId="0" borderId="48" xfId="0" applyNumberFormat="true" applyFont="true" applyBorder="true" applyAlignment="true">
      <alignment vertical="center" wrapText="true"/>
    </xf>
    <xf numFmtId="0" fontId="1" fillId="2" borderId="0" xfId="0" applyNumberFormat="true" applyFont="true" applyFill="true"/>
    <xf numFmtId="0" fontId="1" fillId="0" borderId="28" xfId="0" applyNumberFormat="true" applyFont="true" applyFill="true" applyBorder="true" applyAlignment="true" applyProtection="true">
      <alignment horizontal="center" vertical="center" wrapText="true"/>
    </xf>
    <xf numFmtId="0" fontId="1" fillId="2" borderId="20" xfId="0" applyNumberFormat="true" applyFont="true" applyFill="true" applyBorder="true" applyAlignment="true">
      <alignment horizontal="center" vertical="center" wrapText="true"/>
    </xf>
    <xf numFmtId="0" fontId="1" fillId="0" borderId="21" xfId="0" applyNumberFormat="true" applyFont="true" applyFill="true" applyBorder="true" applyAlignment="true">
      <alignment horizontal="center" vertical="center" wrapText="true"/>
    </xf>
    <xf numFmtId="0" fontId="1" fillId="0" borderId="5" xfId="0" applyNumberFormat="true" applyFont="true" applyFill="true" applyBorder="true" applyAlignment="true" applyProtection="true">
      <alignment horizontal="center" vertical="center" wrapText="true"/>
    </xf>
    <xf numFmtId="49" fontId="1" fillId="0" borderId="3" xfId="0" applyNumberFormat="true" applyFont="true" applyFill="true" applyBorder="true" applyAlignment="true" applyProtection="true">
      <alignment vertical="center" wrapText="true"/>
    </xf>
    <xf numFmtId="49" fontId="1" fillId="0" borderId="23" xfId="0" applyNumberFormat="true" applyFont="true" applyFill="true" applyBorder="true" applyAlignment="true" applyProtection="true">
      <alignment vertical="center" wrapText="true"/>
    </xf>
    <xf numFmtId="0" fontId="1" fillId="2" borderId="0" xfId="0" applyNumberFormat="true" applyFont="true" applyFill="true" applyAlignment="true">
      <alignment vertical="center"/>
    </xf>
    <xf numFmtId="0" fontId="1" fillId="2" borderId="31" xfId="0" applyNumberFormat="true" applyFont="true" applyFill="true" applyBorder="true" applyAlignment="true" applyProtection="true">
      <alignment horizontal="center" vertical="center"/>
    </xf>
    <xf numFmtId="0" fontId="1" fillId="2" borderId="3" xfId="0" applyNumberFormat="true" applyFont="true" applyFill="true" applyBorder="true" applyAlignment="true" applyProtection="true">
      <alignment horizontal="center" vertical="center"/>
    </xf>
    <xf numFmtId="0" fontId="1" fillId="0" borderId="3" xfId="0" applyNumberFormat="true" applyFont="true" applyFill="true" applyBorder="true" applyAlignment="true" applyProtection="true">
      <alignment horizontal="center" vertical="center" wrapText="true"/>
    </xf>
    <xf numFmtId="0" fontId="1" fillId="0" borderId="19" xfId="0" applyNumberFormat="true" applyFont="true" applyFill="true" applyBorder="true" applyAlignment="true" applyProtection="true">
      <alignment horizontal="center" vertical="center" wrapText="true"/>
    </xf>
    <xf numFmtId="0" fontId="1" fillId="0" borderId="31" xfId="0" applyNumberFormat="true" applyFont="true" applyFill="true" applyBorder="true" applyAlignment="true" applyProtection="true">
      <alignment horizontal="center" vertical="center" wrapText="true"/>
    </xf>
    <xf numFmtId="0" fontId="1" fillId="2" borderId="22" xfId="0" applyNumberFormat="true" applyFont="true" applyFill="true" applyBorder="true" applyAlignment="true" applyProtection="true">
      <alignment horizontal="center" vertical="center"/>
    </xf>
    <xf numFmtId="0" fontId="1" fillId="0" borderId="22" xfId="0" applyNumberFormat="true" applyFont="true" applyFill="true" applyBorder="true" applyAlignment="true" applyProtection="true">
      <alignment horizontal="center" vertical="center" wrapText="true"/>
    </xf>
    <xf numFmtId="177" fontId="1" fillId="0" borderId="15" xfId="0" applyNumberFormat="true" applyFont="true" applyBorder="true" applyAlignment="true" applyProtection="true">
      <alignment vertical="center" wrapText="true"/>
    </xf>
    <xf numFmtId="177" fontId="1" fillId="0" borderId="27" xfId="0" applyNumberFormat="true" applyFont="true" applyBorder="true" applyAlignment="true" applyProtection="true">
      <alignment vertical="center" wrapText="true"/>
    </xf>
    <xf numFmtId="0" fontId="1" fillId="2" borderId="0" xfId="0" applyNumberFormat="true" applyFont="true" applyFill="true" applyAlignment="true">
      <alignment horizontal="right" vertical="center"/>
    </xf>
    <xf numFmtId="0" fontId="1" fillId="0" borderId="24" xfId="0" applyNumberFormat="true" applyFont="true" applyFill="true" applyBorder="true" applyAlignment="true" applyProtection="true">
      <alignment horizontal="center" vertical="center" wrapText="true"/>
    </xf>
    <xf numFmtId="177" fontId="1" fillId="0" borderId="26" xfId="0" applyNumberFormat="true" applyFont="true" applyBorder="true" applyAlignment="true" applyProtection="true">
      <alignment vertical="center" wrapText="true"/>
    </xf>
    <xf numFmtId="176" fontId="6" fillId="0" borderId="5" xfId="0" applyNumberFormat="true" applyFont="true" applyFill="true" applyBorder="true" applyAlignment="true" applyProtection="true">
      <alignment horizontal="center" vertical="center" wrapText="true"/>
    </xf>
    <xf numFmtId="176" fontId="6" fillId="0" borderId="24" xfId="0" applyNumberFormat="true" applyFont="true" applyFill="true" applyBorder="true" applyAlignment="true" applyProtection="true">
      <alignment horizontal="center" vertical="center" wrapText="true"/>
    </xf>
    <xf numFmtId="177" fontId="6" fillId="0" borderId="31" xfId="0" applyNumberFormat="true" applyFont="true" applyBorder="true" applyAlignment="true" applyProtection="true">
      <alignment vertical="center" wrapText="true"/>
    </xf>
    <xf numFmtId="0" fontId="6" fillId="2" borderId="3" xfId="0" applyNumberFormat="true" applyFont="true" applyFill="true" applyBorder="true" applyAlignment="true" applyProtection="true">
      <alignment horizontal="center" vertical="center" wrapText="true"/>
    </xf>
    <xf numFmtId="1" fontId="0" fillId="0" borderId="15" xfId="0" applyNumberFormat="true" applyFill="true" applyBorder="true" applyAlignment="true">
      <alignment horizontal="center" vertical="center"/>
    </xf>
    <xf numFmtId="1" fontId="0" fillId="0" borderId="9" xfId="0" applyNumberFormat="true" applyFill="true" applyBorder="true" applyAlignment="true">
      <alignment horizontal="center" vertical="center"/>
    </xf>
    <xf numFmtId="0" fontId="6" fillId="2" borderId="5" xfId="0" applyNumberFormat="true" applyFont="true" applyFill="true" applyBorder="true" applyAlignment="true" applyProtection="true">
      <alignment horizontal="center" vertical="center" wrapText="true"/>
    </xf>
    <xf numFmtId="0" fontId="6" fillId="0" borderId="34" xfId="0" applyNumberFormat="true" applyFont="true" applyFill="true" applyBorder="true" applyAlignment="true" applyProtection="true">
      <alignment horizontal="center" vertical="center" wrapText="true"/>
    </xf>
    <xf numFmtId="0" fontId="6" fillId="2" borderId="24" xfId="0" applyNumberFormat="true" applyFont="true" applyFill="true" applyBorder="true" applyAlignment="true" applyProtection="true">
      <alignment horizontal="center" vertical="center" wrapText="true"/>
    </xf>
    <xf numFmtId="1" fontId="0" fillId="0" borderId="10" xfId="0" applyNumberFormat="true" applyFill="true" applyBorder="true" applyAlignment="true">
      <alignment horizontal="center" vertical="center"/>
    </xf>
    <xf numFmtId="177" fontId="6" fillId="0" borderId="5" xfId="0" applyNumberFormat="true" applyFont="true" applyBorder="true" applyAlignment="true" applyProtection="true">
      <alignment vertical="center" wrapText="true"/>
    </xf>
    <xf numFmtId="177" fontId="6" fillId="0" borderId="44" xfId="0" applyNumberFormat="true" applyFont="true" applyBorder="true" applyAlignment="true" applyProtection="true">
      <alignment vertical="center" wrapText="true"/>
    </xf>
    <xf numFmtId="177" fontId="1" fillId="0" borderId="10" xfId="0" applyNumberFormat="true" applyFont="true" applyBorder="true" applyAlignment="true" applyProtection="true">
      <alignment vertical="center" wrapText="true"/>
    </xf>
    <xf numFmtId="177" fontId="1" fillId="0" borderId="1" xfId="0" applyNumberFormat="true" applyFont="true" applyBorder="true" applyAlignment="true">
      <alignment vertical="center" wrapText="true"/>
    </xf>
    <xf numFmtId="177" fontId="1" fillId="0" borderId="1" xfId="0" applyNumberFormat="true" applyFont="true" applyBorder="true" applyAlignment="true" applyProtection="true">
      <alignment vertical="center" wrapText="true"/>
    </xf>
    <xf numFmtId="177" fontId="1" fillId="0" borderId="49" xfId="0" applyNumberFormat="true" applyFont="true" applyBorder="true" applyAlignment="true">
      <alignment horizontal="right" vertical="center" wrapText="true"/>
    </xf>
    <xf numFmtId="177" fontId="1" fillId="0" borderId="1" xfId="0" applyNumberFormat="true" applyFont="true" applyBorder="true" applyAlignment="true">
      <alignment horizontal="right" vertical="center" wrapText="true"/>
    </xf>
    <xf numFmtId="177" fontId="10" fillId="0" borderId="0" xfId="0" applyNumberFormat="true" applyFont="true" applyBorder="true" applyAlignment="true"/>
    <xf numFmtId="177" fontId="8" fillId="0" borderId="0" xfId="0" applyNumberFormat="true" applyFont="true" applyBorder="true" applyAlignment="true"/>
    <xf numFmtId="1" fontId="11" fillId="0" borderId="0" xfId="0" applyNumberFormat="true" applyFont="true" applyFill="true"/>
    <xf numFmtId="178" fontId="12" fillId="0" borderId="0" xfId="0" applyNumberFormat="true" applyFont="true" applyFill="true" applyAlignment="true" applyProtection="true">
      <alignment horizontal="center" vertical="top"/>
    </xf>
    <xf numFmtId="1" fontId="13" fillId="0" borderId="0" xfId="0" applyNumberFormat="true" applyFont="true" applyFill="true" applyAlignment="true">
      <alignment horizontal="center"/>
    </xf>
    <xf numFmtId="1" fontId="6" fillId="0" borderId="0" xfId="0" applyNumberFormat="true" applyFont="true" applyFill="true" applyAlignment="true" applyProtection="true">
      <alignment vertical="center"/>
    </xf>
    <xf numFmtId="1" fontId="14" fillId="0" borderId="0" xfId="0" applyNumberFormat="true" applyFont="true" applyFill="true" applyAlignment="true">
      <alignment horizontal="center"/>
    </xf>
    <xf numFmtId="1" fontId="14" fillId="0" borderId="0" xfId="0" applyNumberFormat="true" applyFont="true" applyFill="true" applyAlignment="true">
      <alignment horizontal="center" vertical="center"/>
    </xf>
  </cellXfs>
  <cellStyles count="50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常规 2" xfId="46"/>
    <cellStyle name="60% - 强调文字颜色 2" xfId="47" builtinId="36"/>
    <cellStyle name="40% - 强调文字颜色 2" xfId="48" builtinId="35"/>
    <cellStyle name="强调文字颜色 3" xfId="49" builtinId="37"/>
  </cellStyles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  <a:tileRect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9"/>
  <sheetViews>
    <sheetView showGridLines="0" showZeros="0" workbookViewId="0">
      <selection activeCell="A1" sqref="A1"/>
    </sheetView>
  </sheetViews>
  <sheetFormatPr defaultColWidth="12" defaultRowHeight="12"/>
  <cols>
    <col min="1" max="1" width="163.833333333333" customWidth="true"/>
  </cols>
  <sheetData>
    <row r="1" ht="15.75" spans="1:1">
      <c r="A1" s="205"/>
    </row>
    <row r="3" ht="63.75" customHeight="true" spans="1:1">
      <c r="A3" s="206" t="s">
        <v>0</v>
      </c>
    </row>
    <row r="4" ht="107.25" customHeight="true" spans="1:1">
      <c r="A4" s="207" t="s">
        <v>1</v>
      </c>
    </row>
    <row r="5" ht="409.5" hidden="true" customHeight="true" spans="1:1">
      <c r="A5" s="208"/>
    </row>
    <row r="6" ht="22.5" spans="1:1">
      <c r="A6" s="209"/>
    </row>
    <row r="7" ht="57" customHeight="true" spans="1:1">
      <c r="A7" s="209"/>
    </row>
    <row r="8" ht="78" customHeight="true"/>
    <row r="9" ht="82.5" customHeight="true" spans="1:1">
      <c r="A9" s="210" t="s">
        <v>2</v>
      </c>
    </row>
  </sheetData>
  <printOptions horizontalCentered="true" verticalCentered="true"/>
  <pageMargins left="0.5909722" right="0.5909722" top="0.5909722" bottom="0.5909722" header="0.5909722" footer="0.3937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42"/>
  <sheetViews>
    <sheetView showGridLines="0" showZeros="0" tabSelected="1" topLeftCell="A9" workbookViewId="0">
      <selection activeCell="B3" sqref="B3"/>
    </sheetView>
  </sheetViews>
  <sheetFormatPr defaultColWidth="12" defaultRowHeight="12" outlineLevelCol="6"/>
  <cols>
    <col min="1" max="4" width="31.6666666666667" customWidth="true"/>
    <col min="5" max="7" width="8.66666666666667" customWidth="true"/>
  </cols>
  <sheetData>
    <row r="1" ht="20.25" customHeight="true" spans="1:4">
      <c r="A1" s="119"/>
      <c r="B1" s="119"/>
      <c r="C1" s="119"/>
      <c r="D1" s="57" t="s">
        <v>3</v>
      </c>
    </row>
    <row r="2" ht="20.25" customHeight="true" spans="1:4">
      <c r="A2" s="43" t="s">
        <v>4</v>
      </c>
      <c r="B2" s="43"/>
      <c r="C2" s="43"/>
      <c r="D2" s="43"/>
    </row>
    <row r="3" s="40" customFormat="true" ht="20.25" customHeight="true" spans="1:7">
      <c r="A3" s="120" t="s">
        <v>5</v>
      </c>
      <c r="B3" s="120"/>
      <c r="C3" s="121"/>
      <c r="D3" s="57" t="s">
        <v>6</v>
      </c>
      <c r="E3"/>
      <c r="F3"/>
      <c r="G3"/>
    </row>
    <row r="4" ht="20.25" customHeight="true" spans="1:4">
      <c r="A4" s="122" t="s">
        <v>7</v>
      </c>
      <c r="B4" s="123"/>
      <c r="C4" s="122" t="s">
        <v>8</v>
      </c>
      <c r="D4" s="123"/>
    </row>
    <row r="5" ht="20.25" customHeight="true" spans="1:4">
      <c r="A5" s="125" t="s">
        <v>9</v>
      </c>
      <c r="B5" s="126" t="s">
        <v>10</v>
      </c>
      <c r="C5" s="126" t="s">
        <v>9</v>
      </c>
      <c r="D5" s="153" t="s">
        <v>10</v>
      </c>
    </row>
    <row r="6" ht="20.25" customHeight="true" spans="1:4">
      <c r="A6" s="127" t="s">
        <v>11</v>
      </c>
      <c r="B6" s="181">
        <v>1279.7537</v>
      </c>
      <c r="C6" s="138" t="s">
        <v>12</v>
      </c>
      <c r="D6" s="198">
        <v>0</v>
      </c>
    </row>
    <row r="7" ht="20.25" customHeight="true" spans="1:4">
      <c r="A7" s="127" t="s">
        <v>13</v>
      </c>
      <c r="B7" s="181" t="s">
        <v>14</v>
      </c>
      <c r="C7" s="138" t="s">
        <v>15</v>
      </c>
      <c r="D7" s="198">
        <v>0</v>
      </c>
    </row>
    <row r="8" ht="20.25" customHeight="true" spans="1:4">
      <c r="A8" s="127" t="s">
        <v>16</v>
      </c>
      <c r="B8" s="181" t="s">
        <v>14</v>
      </c>
      <c r="C8" s="138" t="s">
        <v>17</v>
      </c>
      <c r="D8" s="198">
        <v>0</v>
      </c>
    </row>
    <row r="9" ht="20.25" customHeight="true" spans="1:4">
      <c r="A9" s="127" t="s">
        <v>18</v>
      </c>
      <c r="B9" s="181" t="s">
        <v>14</v>
      </c>
      <c r="C9" s="138" t="s">
        <v>19</v>
      </c>
      <c r="D9" s="198">
        <v>0</v>
      </c>
    </row>
    <row r="10" ht="20.25" customHeight="true" spans="1:4">
      <c r="A10" s="127" t="s">
        <v>20</v>
      </c>
      <c r="B10" s="181" t="s">
        <v>14</v>
      </c>
      <c r="C10" s="138" t="s">
        <v>21</v>
      </c>
      <c r="D10" s="198">
        <v>955.3582</v>
      </c>
    </row>
    <row r="11" ht="20.25" customHeight="true" spans="1:4">
      <c r="A11" s="127" t="s">
        <v>22</v>
      </c>
      <c r="B11" s="181" t="s">
        <v>14</v>
      </c>
      <c r="C11" s="138" t="s">
        <v>23</v>
      </c>
      <c r="D11" s="198">
        <v>0</v>
      </c>
    </row>
    <row r="12" ht="20.25" customHeight="true" spans="1:4">
      <c r="A12" s="127"/>
      <c r="B12" s="181"/>
      <c r="C12" s="138" t="s">
        <v>24</v>
      </c>
      <c r="D12" s="198">
        <v>0</v>
      </c>
    </row>
    <row r="13" ht="20.25" customHeight="true" spans="1:4">
      <c r="A13" s="136"/>
      <c r="B13" s="181"/>
      <c r="C13" s="138" t="s">
        <v>25</v>
      </c>
      <c r="D13" s="198">
        <v>150.2782</v>
      </c>
    </row>
    <row r="14" ht="20.25" customHeight="true" spans="1:4">
      <c r="A14" s="136"/>
      <c r="B14" s="181"/>
      <c r="C14" s="138" t="s">
        <v>26</v>
      </c>
      <c r="D14" s="198">
        <v>0</v>
      </c>
    </row>
    <row r="15" ht="20.25" customHeight="true" spans="1:4">
      <c r="A15" s="136"/>
      <c r="B15" s="137"/>
      <c r="C15" s="138" t="s">
        <v>27</v>
      </c>
      <c r="D15" s="198">
        <v>62.4044</v>
      </c>
    </row>
    <row r="16" ht="20.25" customHeight="true" spans="1:4">
      <c r="A16" s="136"/>
      <c r="B16" s="134"/>
      <c r="C16" s="138" t="s">
        <v>28</v>
      </c>
      <c r="D16" s="198">
        <v>0</v>
      </c>
    </row>
    <row r="17" ht="20.25" customHeight="true" spans="1:4">
      <c r="A17" s="136"/>
      <c r="B17" s="134"/>
      <c r="C17" s="138" t="s">
        <v>29</v>
      </c>
      <c r="D17" s="198">
        <v>0</v>
      </c>
    </row>
    <row r="18" ht="20.25" customHeight="true" spans="1:4">
      <c r="A18" s="136"/>
      <c r="B18" s="134"/>
      <c r="C18" s="138" t="s">
        <v>30</v>
      </c>
      <c r="D18" s="198">
        <v>2</v>
      </c>
    </row>
    <row r="19" ht="20.25" customHeight="true" spans="1:4">
      <c r="A19" s="136"/>
      <c r="B19" s="134"/>
      <c r="C19" s="138" t="s">
        <v>31</v>
      </c>
      <c r="D19" s="198">
        <v>0</v>
      </c>
    </row>
    <row r="20" ht="20.25" customHeight="true" spans="1:4">
      <c r="A20" s="136"/>
      <c r="B20" s="134"/>
      <c r="C20" s="138" t="s">
        <v>32</v>
      </c>
      <c r="D20" s="198">
        <v>0</v>
      </c>
    </row>
    <row r="21" ht="20.25" customHeight="true" spans="1:4">
      <c r="A21" s="136"/>
      <c r="B21" s="134"/>
      <c r="C21" s="138" t="s">
        <v>33</v>
      </c>
      <c r="D21" s="198">
        <v>0</v>
      </c>
    </row>
    <row r="22" ht="20.25" customHeight="true" spans="1:4">
      <c r="A22" s="136"/>
      <c r="B22" s="134"/>
      <c r="C22" s="138" t="s">
        <v>34</v>
      </c>
      <c r="D22" s="198">
        <v>0</v>
      </c>
    </row>
    <row r="23" ht="20.25" customHeight="true" spans="1:4">
      <c r="A23" s="136"/>
      <c r="B23" s="134"/>
      <c r="C23" s="138" t="s">
        <v>35</v>
      </c>
      <c r="D23" s="198">
        <v>0</v>
      </c>
    </row>
    <row r="24" ht="20.25" customHeight="true" spans="1:4">
      <c r="A24" s="136"/>
      <c r="B24" s="134"/>
      <c r="C24" s="138" t="s">
        <v>36</v>
      </c>
      <c r="D24" s="198">
        <v>0</v>
      </c>
    </row>
    <row r="25" ht="20.25" customHeight="true" spans="1:4">
      <c r="A25" s="136"/>
      <c r="B25" s="134"/>
      <c r="C25" s="138" t="s">
        <v>37</v>
      </c>
      <c r="D25" s="198">
        <v>119.2531</v>
      </c>
    </row>
    <row r="26" ht="20.25" customHeight="true" spans="1:4">
      <c r="A26" s="127"/>
      <c r="B26" s="134"/>
      <c r="C26" s="138" t="s">
        <v>38</v>
      </c>
      <c r="D26" s="198">
        <v>0</v>
      </c>
    </row>
    <row r="27" ht="20.25" customHeight="true" spans="1:4">
      <c r="A27" s="127"/>
      <c r="B27" s="134"/>
      <c r="C27" s="138" t="s">
        <v>39</v>
      </c>
      <c r="D27" s="198">
        <v>0</v>
      </c>
    </row>
    <row r="28" ht="20.25" customHeight="true" spans="1:4">
      <c r="A28" s="127"/>
      <c r="B28" s="134"/>
      <c r="C28" s="138" t="s">
        <v>40</v>
      </c>
      <c r="D28" s="198">
        <v>0</v>
      </c>
    </row>
    <row r="29" ht="20.25" customHeight="true" spans="1:4">
      <c r="A29" s="127"/>
      <c r="B29" s="134"/>
      <c r="C29" s="138" t="s">
        <v>41</v>
      </c>
      <c r="D29" s="198">
        <v>0</v>
      </c>
    </row>
    <row r="30" ht="20.25" customHeight="true" spans="1:4">
      <c r="A30" s="127"/>
      <c r="B30" s="134"/>
      <c r="C30" s="138" t="s">
        <v>42</v>
      </c>
      <c r="D30" s="198">
        <v>0</v>
      </c>
    </row>
    <row r="31" ht="20.25" customHeight="true" spans="1:4">
      <c r="A31" s="127"/>
      <c r="B31" s="134"/>
      <c r="C31" s="138" t="s">
        <v>43</v>
      </c>
      <c r="D31" s="198">
        <v>0</v>
      </c>
    </row>
    <row r="32" ht="20.25" customHeight="true" spans="1:4">
      <c r="A32" s="127"/>
      <c r="B32" s="134"/>
      <c r="C32" s="138" t="s">
        <v>44</v>
      </c>
      <c r="D32" s="198">
        <v>0</v>
      </c>
    </row>
    <row r="33" ht="20.25" customHeight="true" spans="1:4">
      <c r="A33" s="127"/>
      <c r="B33" s="134"/>
      <c r="C33" s="138" t="s">
        <v>45</v>
      </c>
      <c r="D33" s="198">
        <v>0</v>
      </c>
    </row>
    <row r="34" ht="20.25" customHeight="true" spans="1:4">
      <c r="A34" s="127"/>
      <c r="B34" s="134"/>
      <c r="C34" s="138" t="s">
        <v>46</v>
      </c>
      <c r="D34" s="198">
        <v>0</v>
      </c>
    </row>
    <row r="35" ht="20.25" customHeight="true" spans="1:4">
      <c r="A35" s="127"/>
      <c r="B35" s="143"/>
      <c r="C35" s="141" t="s">
        <v>47</v>
      </c>
      <c r="D35" s="199">
        <v>0</v>
      </c>
    </row>
    <row r="36" ht="20.25" customHeight="true" spans="1:4">
      <c r="A36" s="139" t="s">
        <v>48</v>
      </c>
      <c r="B36" s="140">
        <f>SUM(B6:B34)</f>
        <v>1279.7537</v>
      </c>
      <c r="C36" s="148" t="s">
        <v>49</v>
      </c>
      <c r="D36" s="199">
        <f>SUM(D6:D35)</f>
        <v>1289.2939</v>
      </c>
    </row>
    <row r="37" ht="20.25" customHeight="true" spans="1:4">
      <c r="A37" s="127" t="s">
        <v>50</v>
      </c>
      <c r="B37" s="143"/>
      <c r="C37" s="144" t="s">
        <v>51</v>
      </c>
      <c r="D37" s="200"/>
    </row>
    <row r="38" ht="20.25" customHeight="true" spans="1:4">
      <c r="A38" s="127" t="s">
        <v>52</v>
      </c>
      <c r="B38" s="143">
        <v>9.5402</v>
      </c>
      <c r="C38" s="144" t="s">
        <v>53</v>
      </c>
      <c r="D38" s="200"/>
    </row>
    <row r="39" ht="20.25" customHeight="true" spans="1:4">
      <c r="A39" s="127"/>
      <c r="B39" s="143"/>
      <c r="C39" s="144" t="s">
        <v>54</v>
      </c>
      <c r="D39" s="200"/>
    </row>
    <row r="40" ht="20.25" customHeight="true" spans="1:4">
      <c r="A40" s="127"/>
      <c r="B40" s="201"/>
      <c r="C40" s="144"/>
      <c r="D40" s="199"/>
    </row>
    <row r="41" ht="20.25" customHeight="true" spans="1:4">
      <c r="A41" s="139" t="s">
        <v>55</v>
      </c>
      <c r="B41" s="202">
        <f>SUM(B36:B38)</f>
        <v>1289.2939</v>
      </c>
      <c r="C41" s="148" t="s">
        <v>56</v>
      </c>
      <c r="D41" s="199">
        <f>SUM(D36,D37,D39)</f>
        <v>1289.2939</v>
      </c>
    </row>
    <row r="42" ht="20.25" customHeight="true" spans="1:4">
      <c r="A42" s="150"/>
      <c r="B42" s="203"/>
      <c r="C42" s="152"/>
      <c r="D42" s="204"/>
    </row>
  </sheetData>
  <mergeCells count="3">
    <mergeCell ref="A2:D2"/>
    <mergeCell ref="A4:B4"/>
    <mergeCell ref="C4:D4"/>
  </mergeCells>
  <printOptions horizontalCentered="true" verticalCentered="true"/>
  <pageMargins left="0.5909722" right="0.5909722" top="0.5909722" bottom="0.5909722" header="0.5909722" footer="0.39375"/>
  <pageSetup paperSize="9" scale="90" orientation="landscape"/>
  <headerFooter>
    <oddFooter>&amp;C第 &amp;P 页,共 &amp;N 页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T16"/>
  <sheetViews>
    <sheetView showGridLines="0" showZeros="0" workbookViewId="0">
      <selection activeCell="A1" sqref="A1"/>
    </sheetView>
  </sheetViews>
  <sheetFormatPr defaultColWidth="12" defaultRowHeight="12"/>
  <cols>
    <col min="1" max="1" width="4.83333333333333" customWidth="true"/>
    <col min="2" max="3" width="3.66666666666667" customWidth="true"/>
    <col min="4" max="4" width="9.16666666666667" customWidth="true"/>
    <col min="5" max="5" width="38" customWidth="true"/>
    <col min="6" max="6" width="17.6666666666667" customWidth="true"/>
    <col min="7" max="7" width="15.5" customWidth="true"/>
    <col min="8" max="8" width="14.8333333333333" customWidth="true"/>
    <col min="9" max="20" width="11.5" customWidth="true"/>
  </cols>
  <sheetData>
    <row r="1" ht="20.1" customHeight="true" spans="1:20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108"/>
      <c r="T1" s="111" t="s">
        <v>57</v>
      </c>
    </row>
    <row r="2" ht="20.1" customHeight="true" spans="1:20">
      <c r="A2" s="43" t="s">
        <v>58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</row>
    <row r="3" s="40" customFormat="true" ht="20.1" customHeight="true" spans="1:20">
      <c r="A3" s="55" t="s">
        <v>5</v>
      </c>
      <c r="B3" s="55"/>
      <c r="C3" s="55"/>
      <c r="D3" s="55"/>
      <c r="E3" s="55"/>
      <c r="F3" s="69"/>
      <c r="G3" s="69"/>
      <c r="H3" s="69"/>
      <c r="I3" s="69"/>
      <c r="J3" s="106"/>
      <c r="K3" s="106"/>
      <c r="L3" s="106"/>
      <c r="M3" s="106"/>
      <c r="N3" s="106"/>
      <c r="O3" s="106"/>
      <c r="P3" s="106"/>
      <c r="Q3" s="106"/>
      <c r="R3" s="106"/>
      <c r="S3" s="109"/>
      <c r="T3" s="57" t="s">
        <v>6</v>
      </c>
    </row>
    <row r="4" ht="20.1" customHeight="true" spans="1:20">
      <c r="A4" s="45" t="s">
        <v>59</v>
      </c>
      <c r="B4" s="46"/>
      <c r="C4" s="46"/>
      <c r="D4" s="46"/>
      <c r="E4" s="47"/>
      <c r="F4" s="97" t="s">
        <v>60</v>
      </c>
      <c r="G4" s="61" t="s">
        <v>61</v>
      </c>
      <c r="H4" s="61" t="s">
        <v>62</v>
      </c>
      <c r="I4" s="61" t="s">
        <v>63</v>
      </c>
      <c r="J4" s="61" t="s">
        <v>64</v>
      </c>
      <c r="K4" s="61" t="s">
        <v>65</v>
      </c>
      <c r="L4" s="61"/>
      <c r="M4" s="189" t="s">
        <v>66</v>
      </c>
      <c r="N4" s="190" t="s">
        <v>67</v>
      </c>
      <c r="O4" s="191"/>
      <c r="P4" s="191"/>
      <c r="Q4" s="191"/>
      <c r="R4" s="195"/>
      <c r="S4" s="97" t="s">
        <v>68</v>
      </c>
      <c r="T4" s="61" t="s">
        <v>69</v>
      </c>
    </row>
    <row r="5" ht="20.1" customHeight="true" spans="1:20">
      <c r="A5" s="45" t="s">
        <v>70</v>
      </c>
      <c r="B5" s="46"/>
      <c r="C5" s="47"/>
      <c r="D5" s="93" t="s">
        <v>71</v>
      </c>
      <c r="E5" s="60" t="s">
        <v>72</v>
      </c>
      <c r="F5" s="61"/>
      <c r="G5" s="61"/>
      <c r="H5" s="61"/>
      <c r="I5" s="61"/>
      <c r="J5" s="61"/>
      <c r="K5" s="186" t="s">
        <v>73</v>
      </c>
      <c r="L5" s="61" t="s">
        <v>74</v>
      </c>
      <c r="M5" s="192"/>
      <c r="N5" s="193" t="s">
        <v>75</v>
      </c>
      <c r="O5" s="193" t="s">
        <v>76</v>
      </c>
      <c r="P5" s="193" t="s">
        <v>77</v>
      </c>
      <c r="Q5" s="193" t="s">
        <v>78</v>
      </c>
      <c r="R5" s="193" t="s">
        <v>79</v>
      </c>
      <c r="S5" s="61"/>
      <c r="T5" s="61"/>
    </row>
    <row r="6" ht="30.75" customHeight="true" spans="1:20">
      <c r="A6" s="50" t="s">
        <v>80</v>
      </c>
      <c r="B6" s="49" t="s">
        <v>81</v>
      </c>
      <c r="C6" s="51" t="s">
        <v>82</v>
      </c>
      <c r="D6" s="62"/>
      <c r="E6" s="62"/>
      <c r="F6" s="63"/>
      <c r="G6" s="63"/>
      <c r="H6" s="63"/>
      <c r="I6" s="63"/>
      <c r="J6" s="63"/>
      <c r="K6" s="187"/>
      <c r="L6" s="63"/>
      <c r="M6" s="194"/>
      <c r="N6" s="63"/>
      <c r="O6" s="63"/>
      <c r="P6" s="63"/>
      <c r="Q6" s="63"/>
      <c r="R6" s="63"/>
      <c r="S6" s="63"/>
      <c r="T6" s="63"/>
    </row>
    <row r="7" ht="20.1" customHeight="true" spans="1:20">
      <c r="A7" s="53" t="s">
        <v>14</v>
      </c>
      <c r="B7" s="53" t="s">
        <v>14</v>
      </c>
      <c r="C7" s="53" t="s">
        <v>14</v>
      </c>
      <c r="D7" s="53" t="s">
        <v>14</v>
      </c>
      <c r="E7" s="53" t="s">
        <v>60</v>
      </c>
      <c r="F7" s="117">
        <f t="shared" ref="F7:F16" si="0">SUM(G7,H7,I7,J7,K7,M7,N7,S7,T7)</f>
        <v>1289.2939</v>
      </c>
      <c r="G7" s="66">
        <v>9.5402</v>
      </c>
      <c r="H7" s="74">
        <v>1279.7537</v>
      </c>
      <c r="I7" s="74" t="s">
        <v>14</v>
      </c>
      <c r="J7" s="67" t="s">
        <v>14</v>
      </c>
      <c r="K7" s="188" t="s">
        <v>14</v>
      </c>
      <c r="L7" s="100" t="s">
        <v>14</v>
      </c>
      <c r="M7" s="100" t="s">
        <v>14</v>
      </c>
      <c r="N7" s="91">
        <f t="shared" ref="N7:N16" si="1">SUM(O7:R7)</f>
        <v>0</v>
      </c>
      <c r="O7" s="188" t="s">
        <v>14</v>
      </c>
      <c r="P7" s="100"/>
      <c r="Q7" s="100"/>
      <c r="R7" s="196"/>
      <c r="S7" s="188" t="s">
        <v>14</v>
      </c>
      <c r="T7" s="197"/>
    </row>
    <row r="8" ht="20.1" customHeight="true" spans="1:20">
      <c r="A8" s="53" t="s">
        <v>14</v>
      </c>
      <c r="B8" s="53" t="s">
        <v>14</v>
      </c>
      <c r="C8" s="53" t="s">
        <v>14</v>
      </c>
      <c r="D8" s="53" t="s">
        <v>14</v>
      </c>
      <c r="E8" s="53" t="s">
        <v>0</v>
      </c>
      <c r="F8" s="117">
        <f t="shared" si="0"/>
        <v>1289.2939</v>
      </c>
      <c r="G8" s="66">
        <v>9.5402</v>
      </c>
      <c r="H8" s="74">
        <v>1279.7537</v>
      </c>
      <c r="I8" s="74" t="s">
        <v>14</v>
      </c>
      <c r="J8" s="67" t="s">
        <v>14</v>
      </c>
      <c r="K8" s="188" t="s">
        <v>14</v>
      </c>
      <c r="L8" s="100" t="s">
        <v>14</v>
      </c>
      <c r="M8" s="100" t="s">
        <v>14</v>
      </c>
      <c r="N8" s="91">
        <f t="shared" si="1"/>
        <v>0</v>
      </c>
      <c r="O8" s="188" t="s">
        <v>14</v>
      </c>
      <c r="P8" s="100"/>
      <c r="Q8" s="100"/>
      <c r="R8" s="196"/>
      <c r="S8" s="188" t="s">
        <v>14</v>
      </c>
      <c r="T8" s="197"/>
    </row>
    <row r="9" ht="20.1" customHeight="true" spans="1:20">
      <c r="A9" s="53" t="s">
        <v>14</v>
      </c>
      <c r="B9" s="53" t="s">
        <v>14</v>
      </c>
      <c r="C9" s="53" t="s">
        <v>14</v>
      </c>
      <c r="D9" s="53" t="s">
        <v>83</v>
      </c>
      <c r="E9" s="53" t="s">
        <v>84</v>
      </c>
      <c r="F9" s="117">
        <f t="shared" si="0"/>
        <v>1289.2939</v>
      </c>
      <c r="G9" s="66">
        <v>9.5402</v>
      </c>
      <c r="H9" s="74">
        <v>1279.7537</v>
      </c>
      <c r="I9" s="74" t="s">
        <v>14</v>
      </c>
      <c r="J9" s="67" t="s">
        <v>14</v>
      </c>
      <c r="K9" s="188" t="s">
        <v>14</v>
      </c>
      <c r="L9" s="100" t="s">
        <v>14</v>
      </c>
      <c r="M9" s="100" t="s">
        <v>14</v>
      </c>
      <c r="N9" s="91">
        <f t="shared" si="1"/>
        <v>0</v>
      </c>
      <c r="O9" s="188" t="s">
        <v>14</v>
      </c>
      <c r="P9" s="100"/>
      <c r="Q9" s="100"/>
      <c r="R9" s="196"/>
      <c r="S9" s="188" t="s">
        <v>14</v>
      </c>
      <c r="T9" s="197"/>
    </row>
    <row r="10" ht="20.1" customHeight="true" spans="1:20">
      <c r="A10" s="53" t="s">
        <v>85</v>
      </c>
      <c r="B10" s="53" t="s">
        <v>86</v>
      </c>
      <c r="C10" s="53" t="s">
        <v>87</v>
      </c>
      <c r="D10" s="53" t="s">
        <v>88</v>
      </c>
      <c r="E10" s="53" t="s">
        <v>89</v>
      </c>
      <c r="F10" s="117">
        <f t="shared" si="0"/>
        <v>9.5402</v>
      </c>
      <c r="G10" s="66">
        <v>9.5402</v>
      </c>
      <c r="H10" s="74">
        <v>0</v>
      </c>
      <c r="I10" s="74" t="s">
        <v>14</v>
      </c>
      <c r="J10" s="67" t="s">
        <v>14</v>
      </c>
      <c r="K10" s="188" t="s">
        <v>14</v>
      </c>
      <c r="L10" s="100" t="s">
        <v>14</v>
      </c>
      <c r="M10" s="100" t="s">
        <v>14</v>
      </c>
      <c r="N10" s="91">
        <f t="shared" si="1"/>
        <v>0</v>
      </c>
      <c r="O10" s="188" t="s">
        <v>14</v>
      </c>
      <c r="P10" s="100"/>
      <c r="Q10" s="100"/>
      <c r="R10" s="196"/>
      <c r="S10" s="188" t="s">
        <v>14</v>
      </c>
      <c r="T10" s="197"/>
    </row>
    <row r="11" ht="20.1" customHeight="true" spans="1:20">
      <c r="A11" s="53" t="s">
        <v>85</v>
      </c>
      <c r="B11" s="53" t="s">
        <v>86</v>
      </c>
      <c r="C11" s="53" t="s">
        <v>86</v>
      </c>
      <c r="D11" s="53" t="s">
        <v>88</v>
      </c>
      <c r="E11" s="53" t="s">
        <v>90</v>
      </c>
      <c r="F11" s="117">
        <f t="shared" si="0"/>
        <v>945.818</v>
      </c>
      <c r="G11" s="66">
        <v>0</v>
      </c>
      <c r="H11" s="74">
        <v>945.818</v>
      </c>
      <c r="I11" s="74" t="s">
        <v>14</v>
      </c>
      <c r="J11" s="67" t="s">
        <v>14</v>
      </c>
      <c r="K11" s="188" t="s">
        <v>14</v>
      </c>
      <c r="L11" s="100" t="s">
        <v>14</v>
      </c>
      <c r="M11" s="100" t="s">
        <v>14</v>
      </c>
      <c r="N11" s="91">
        <f t="shared" si="1"/>
        <v>0</v>
      </c>
      <c r="O11" s="188" t="s">
        <v>14</v>
      </c>
      <c r="P11" s="100"/>
      <c r="Q11" s="100"/>
      <c r="R11" s="196"/>
      <c r="S11" s="188" t="s">
        <v>14</v>
      </c>
      <c r="T11" s="197"/>
    </row>
    <row r="12" ht="20.1" customHeight="true" spans="1:20">
      <c r="A12" s="53" t="s">
        <v>91</v>
      </c>
      <c r="B12" s="53" t="s">
        <v>92</v>
      </c>
      <c r="C12" s="53" t="s">
        <v>92</v>
      </c>
      <c r="D12" s="53" t="s">
        <v>88</v>
      </c>
      <c r="E12" s="53" t="s">
        <v>93</v>
      </c>
      <c r="F12" s="117">
        <f t="shared" si="0"/>
        <v>127.8355</v>
      </c>
      <c r="G12" s="66">
        <v>0</v>
      </c>
      <c r="H12" s="74">
        <v>127.8355</v>
      </c>
      <c r="I12" s="74" t="s">
        <v>14</v>
      </c>
      <c r="J12" s="67" t="s">
        <v>14</v>
      </c>
      <c r="K12" s="188" t="s">
        <v>14</v>
      </c>
      <c r="L12" s="100" t="s">
        <v>14</v>
      </c>
      <c r="M12" s="100" t="s">
        <v>14</v>
      </c>
      <c r="N12" s="91">
        <f t="shared" si="1"/>
        <v>0</v>
      </c>
      <c r="O12" s="188" t="s">
        <v>14</v>
      </c>
      <c r="P12" s="100"/>
      <c r="Q12" s="100"/>
      <c r="R12" s="196"/>
      <c r="S12" s="188" t="s">
        <v>14</v>
      </c>
      <c r="T12" s="197"/>
    </row>
    <row r="13" ht="20.1" customHeight="true" spans="1:20">
      <c r="A13" s="53" t="s">
        <v>91</v>
      </c>
      <c r="B13" s="53" t="s">
        <v>94</v>
      </c>
      <c r="C13" s="53" t="s">
        <v>94</v>
      </c>
      <c r="D13" s="53" t="s">
        <v>88</v>
      </c>
      <c r="E13" s="53" t="s">
        <v>95</v>
      </c>
      <c r="F13" s="117">
        <f t="shared" si="0"/>
        <v>22.4427</v>
      </c>
      <c r="G13" s="66">
        <v>0</v>
      </c>
      <c r="H13" s="74">
        <v>22.4427</v>
      </c>
      <c r="I13" s="74" t="s">
        <v>14</v>
      </c>
      <c r="J13" s="67" t="s">
        <v>14</v>
      </c>
      <c r="K13" s="188" t="s">
        <v>14</v>
      </c>
      <c r="L13" s="100" t="s">
        <v>14</v>
      </c>
      <c r="M13" s="100" t="s">
        <v>14</v>
      </c>
      <c r="N13" s="91">
        <f t="shared" si="1"/>
        <v>0</v>
      </c>
      <c r="O13" s="188" t="s">
        <v>14</v>
      </c>
      <c r="P13" s="100"/>
      <c r="Q13" s="100"/>
      <c r="R13" s="196"/>
      <c r="S13" s="188" t="s">
        <v>14</v>
      </c>
      <c r="T13" s="197"/>
    </row>
    <row r="14" ht="20.1" customHeight="true" spans="1:20">
      <c r="A14" s="53" t="s">
        <v>96</v>
      </c>
      <c r="B14" s="53" t="s">
        <v>97</v>
      </c>
      <c r="C14" s="53" t="s">
        <v>86</v>
      </c>
      <c r="D14" s="53" t="s">
        <v>88</v>
      </c>
      <c r="E14" s="53" t="s">
        <v>98</v>
      </c>
      <c r="F14" s="117">
        <f t="shared" si="0"/>
        <v>62.4044</v>
      </c>
      <c r="G14" s="66">
        <v>0</v>
      </c>
      <c r="H14" s="74">
        <v>62.4044</v>
      </c>
      <c r="I14" s="74" t="s">
        <v>14</v>
      </c>
      <c r="J14" s="67" t="s">
        <v>14</v>
      </c>
      <c r="K14" s="188" t="s">
        <v>14</v>
      </c>
      <c r="L14" s="100" t="s">
        <v>14</v>
      </c>
      <c r="M14" s="100" t="s">
        <v>14</v>
      </c>
      <c r="N14" s="91">
        <f t="shared" si="1"/>
        <v>0</v>
      </c>
      <c r="O14" s="188" t="s">
        <v>14</v>
      </c>
      <c r="P14" s="100"/>
      <c r="Q14" s="100"/>
      <c r="R14" s="196"/>
      <c r="S14" s="188" t="s">
        <v>14</v>
      </c>
      <c r="T14" s="197"/>
    </row>
    <row r="15" ht="20.1" customHeight="true" spans="1:20">
      <c r="A15" s="53" t="s">
        <v>99</v>
      </c>
      <c r="B15" s="53" t="s">
        <v>92</v>
      </c>
      <c r="C15" s="53" t="s">
        <v>94</v>
      </c>
      <c r="D15" s="53" t="s">
        <v>88</v>
      </c>
      <c r="E15" s="53" t="s">
        <v>100</v>
      </c>
      <c r="F15" s="117">
        <f t="shared" si="0"/>
        <v>2</v>
      </c>
      <c r="G15" s="66">
        <v>0</v>
      </c>
      <c r="H15" s="74">
        <v>2</v>
      </c>
      <c r="I15" s="74" t="s">
        <v>14</v>
      </c>
      <c r="J15" s="67" t="s">
        <v>14</v>
      </c>
      <c r="K15" s="188" t="s">
        <v>14</v>
      </c>
      <c r="L15" s="100" t="s">
        <v>14</v>
      </c>
      <c r="M15" s="100" t="s">
        <v>14</v>
      </c>
      <c r="N15" s="91">
        <f t="shared" si="1"/>
        <v>0</v>
      </c>
      <c r="O15" s="188" t="s">
        <v>14</v>
      </c>
      <c r="P15" s="100"/>
      <c r="Q15" s="100"/>
      <c r="R15" s="196"/>
      <c r="S15" s="188" t="s">
        <v>14</v>
      </c>
      <c r="T15" s="197"/>
    </row>
    <row r="16" ht="20.1" customHeight="true" spans="1:20">
      <c r="A16" s="53" t="s">
        <v>101</v>
      </c>
      <c r="B16" s="53" t="s">
        <v>86</v>
      </c>
      <c r="C16" s="53" t="s">
        <v>87</v>
      </c>
      <c r="D16" s="53" t="s">
        <v>88</v>
      </c>
      <c r="E16" s="53" t="s">
        <v>102</v>
      </c>
      <c r="F16" s="117">
        <f t="shared" si="0"/>
        <v>119.2531</v>
      </c>
      <c r="G16" s="66">
        <v>0</v>
      </c>
      <c r="H16" s="74">
        <v>119.2531</v>
      </c>
      <c r="I16" s="74" t="s">
        <v>14</v>
      </c>
      <c r="J16" s="67" t="s">
        <v>14</v>
      </c>
      <c r="K16" s="188" t="s">
        <v>14</v>
      </c>
      <c r="L16" s="100" t="s">
        <v>14</v>
      </c>
      <c r="M16" s="100" t="s">
        <v>14</v>
      </c>
      <c r="N16" s="91">
        <f t="shared" si="1"/>
        <v>0</v>
      </c>
      <c r="O16" s="188" t="s">
        <v>14</v>
      </c>
      <c r="P16" s="100"/>
      <c r="Q16" s="100"/>
      <c r="R16" s="196"/>
      <c r="S16" s="188" t="s">
        <v>14</v>
      </c>
      <c r="T16" s="197"/>
    </row>
  </sheetData>
  <mergeCells count="22">
    <mergeCell ref="A2:T2"/>
    <mergeCell ref="A4:E4"/>
    <mergeCell ref="K4:L4"/>
    <mergeCell ref="N4:R4"/>
    <mergeCell ref="A5:C5"/>
    <mergeCell ref="D5:D6"/>
    <mergeCell ref="E5:E6"/>
    <mergeCell ref="F4:F6"/>
    <mergeCell ref="G4:G6"/>
    <mergeCell ref="H4:H6"/>
    <mergeCell ref="I4:I6"/>
    <mergeCell ref="J4:J6"/>
    <mergeCell ref="K5:K6"/>
    <mergeCell ref="L5:L6"/>
    <mergeCell ref="M4:M6"/>
    <mergeCell ref="N5:N6"/>
    <mergeCell ref="O5:O6"/>
    <mergeCell ref="P5:P6"/>
    <mergeCell ref="Q5:Q6"/>
    <mergeCell ref="R5:R6"/>
    <mergeCell ref="S4:S6"/>
    <mergeCell ref="T4:T6"/>
  </mergeCells>
  <printOptions horizontalCentered="true" verticalCentered="true"/>
  <pageMargins left="0.5909722" right="0.5909722" top="0.5909722" bottom="0.5909722" header="0.5909722" footer="0.39375"/>
  <pageSetup paperSize="9" fitToHeight="100" orientation="landscape"/>
  <headerFooter>
    <oddFooter>&amp;C第 &amp;P 页,共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16"/>
  <sheetViews>
    <sheetView showGridLines="0" showZeros="0" workbookViewId="0">
      <selection activeCell="A1" sqref="A1"/>
    </sheetView>
  </sheetViews>
  <sheetFormatPr defaultColWidth="12" defaultRowHeight="12"/>
  <cols>
    <col min="1" max="1" width="5" customWidth="true"/>
    <col min="2" max="3" width="3.66666666666667" customWidth="true"/>
    <col min="4" max="4" width="10.1666666666667" customWidth="true"/>
    <col min="5" max="5" width="50.8333333333333" customWidth="true"/>
    <col min="6" max="10" width="14.5" customWidth="true"/>
    <col min="11" max="12" width="10.6666666666667" customWidth="true"/>
  </cols>
  <sheetData>
    <row r="1" ht="20.1" customHeight="true" spans="1:10">
      <c r="A1" s="68"/>
      <c r="B1" s="166"/>
      <c r="C1" s="166"/>
      <c r="D1" s="166"/>
      <c r="E1" s="166"/>
      <c r="F1" s="166"/>
      <c r="G1" s="166"/>
      <c r="H1" s="166"/>
      <c r="I1" s="166"/>
      <c r="J1" s="183" t="s">
        <v>103</v>
      </c>
    </row>
    <row r="2" ht="20.1" customHeight="true" spans="1:10">
      <c r="A2" s="43" t="s">
        <v>104</v>
      </c>
      <c r="B2" s="43"/>
      <c r="C2" s="43"/>
      <c r="D2" s="43"/>
      <c r="E2" s="43"/>
      <c r="F2" s="43"/>
      <c r="G2" s="43"/>
      <c r="H2" s="43"/>
      <c r="I2" s="43"/>
      <c r="J2" s="43"/>
    </row>
    <row r="3" s="40" customFormat="true" ht="20.1" customHeight="true" spans="1:12">
      <c r="A3" s="120" t="s">
        <v>5</v>
      </c>
      <c r="B3" s="120"/>
      <c r="C3" s="120"/>
      <c r="D3" s="120"/>
      <c r="E3" s="120"/>
      <c r="F3" s="173"/>
      <c r="G3" s="173"/>
      <c r="H3" s="173"/>
      <c r="I3" s="173"/>
      <c r="J3" s="57" t="s">
        <v>6</v>
      </c>
      <c r="K3"/>
      <c r="L3"/>
    </row>
    <row r="4" ht="20.1" customHeight="true" spans="1:10">
      <c r="A4" s="122" t="s">
        <v>59</v>
      </c>
      <c r="B4" s="124"/>
      <c r="C4" s="124"/>
      <c r="D4" s="124"/>
      <c r="E4" s="123"/>
      <c r="F4" s="174" t="s">
        <v>60</v>
      </c>
      <c r="G4" s="175" t="s">
        <v>105</v>
      </c>
      <c r="H4" s="176" t="s">
        <v>106</v>
      </c>
      <c r="I4" s="176" t="s">
        <v>107</v>
      </c>
      <c r="J4" s="170" t="s">
        <v>108</v>
      </c>
    </row>
    <row r="5" ht="20.1" customHeight="true" spans="1:10">
      <c r="A5" s="122" t="s">
        <v>70</v>
      </c>
      <c r="B5" s="124"/>
      <c r="C5" s="123"/>
      <c r="D5" s="167" t="s">
        <v>71</v>
      </c>
      <c r="E5" s="177" t="s">
        <v>109</v>
      </c>
      <c r="F5" s="175"/>
      <c r="G5" s="175"/>
      <c r="H5" s="176"/>
      <c r="I5" s="176"/>
      <c r="J5" s="170"/>
    </row>
    <row r="6" ht="15" customHeight="true" spans="1:10">
      <c r="A6" s="168" t="s">
        <v>80</v>
      </c>
      <c r="B6" s="168" t="s">
        <v>81</v>
      </c>
      <c r="C6" s="169" t="s">
        <v>82</v>
      </c>
      <c r="D6" s="170"/>
      <c r="E6" s="178"/>
      <c r="F6" s="179"/>
      <c r="G6" s="179"/>
      <c r="H6" s="180"/>
      <c r="I6" s="180"/>
      <c r="J6" s="184"/>
    </row>
    <row r="7" ht="20.1" customHeight="true" spans="1:10">
      <c r="A7" s="171" t="s">
        <v>14</v>
      </c>
      <c r="B7" s="171" t="s">
        <v>14</v>
      </c>
      <c r="C7" s="171" t="s">
        <v>14</v>
      </c>
      <c r="D7" s="172" t="s">
        <v>14</v>
      </c>
      <c r="E7" s="172" t="s">
        <v>60</v>
      </c>
      <c r="F7" s="181">
        <f t="shared" ref="F7:F16" si="0">SUM(G7:J7)</f>
        <v>1289.2939</v>
      </c>
      <c r="G7" s="182">
        <v>1257.8167</v>
      </c>
      <c r="H7" s="182">
        <v>31.4772</v>
      </c>
      <c r="I7" s="182"/>
      <c r="J7" s="185"/>
    </row>
    <row r="8" ht="20.1" customHeight="true" spans="1:10">
      <c r="A8" s="171" t="s">
        <v>14</v>
      </c>
      <c r="B8" s="171" t="s">
        <v>14</v>
      </c>
      <c r="C8" s="171" t="s">
        <v>14</v>
      </c>
      <c r="D8" s="172" t="s">
        <v>14</v>
      </c>
      <c r="E8" s="172" t="s">
        <v>0</v>
      </c>
      <c r="F8" s="181">
        <f t="shared" si="0"/>
        <v>1289.2939</v>
      </c>
      <c r="G8" s="182">
        <v>1257.8167</v>
      </c>
      <c r="H8" s="182">
        <v>31.4772</v>
      </c>
      <c r="I8" s="182"/>
      <c r="J8" s="185"/>
    </row>
    <row r="9" ht="20.1" customHeight="true" spans="1:10">
      <c r="A9" s="171" t="s">
        <v>14</v>
      </c>
      <c r="B9" s="171" t="s">
        <v>14</v>
      </c>
      <c r="C9" s="171" t="s">
        <v>14</v>
      </c>
      <c r="D9" s="172" t="s">
        <v>83</v>
      </c>
      <c r="E9" s="172" t="s">
        <v>110</v>
      </c>
      <c r="F9" s="181">
        <f t="shared" si="0"/>
        <v>1289.2939</v>
      </c>
      <c r="G9" s="182">
        <v>1257.8167</v>
      </c>
      <c r="H9" s="182">
        <v>31.4772</v>
      </c>
      <c r="I9" s="182"/>
      <c r="J9" s="185"/>
    </row>
    <row r="10" ht="20.1" customHeight="true" spans="1:10">
      <c r="A10" s="171" t="s">
        <v>85</v>
      </c>
      <c r="B10" s="171" t="s">
        <v>86</v>
      </c>
      <c r="C10" s="171" t="s">
        <v>87</v>
      </c>
      <c r="D10" s="172" t="s">
        <v>88</v>
      </c>
      <c r="E10" s="172" t="s">
        <v>89</v>
      </c>
      <c r="F10" s="181">
        <f t="shared" si="0"/>
        <v>9.5402</v>
      </c>
      <c r="G10" s="182">
        <v>0</v>
      </c>
      <c r="H10" s="182">
        <v>9.5402</v>
      </c>
      <c r="I10" s="182"/>
      <c r="J10" s="185"/>
    </row>
    <row r="11" ht="20.1" customHeight="true" spans="1:10">
      <c r="A11" s="171" t="s">
        <v>85</v>
      </c>
      <c r="B11" s="171" t="s">
        <v>86</v>
      </c>
      <c r="C11" s="171" t="s">
        <v>86</v>
      </c>
      <c r="D11" s="172" t="s">
        <v>88</v>
      </c>
      <c r="E11" s="172" t="s">
        <v>90</v>
      </c>
      <c r="F11" s="181">
        <f t="shared" si="0"/>
        <v>945.818</v>
      </c>
      <c r="G11" s="182">
        <v>923.881</v>
      </c>
      <c r="H11" s="182">
        <v>21.937</v>
      </c>
      <c r="I11" s="182"/>
      <c r="J11" s="185"/>
    </row>
    <row r="12" ht="20.1" customHeight="true" spans="1:10">
      <c r="A12" s="171" t="s">
        <v>91</v>
      </c>
      <c r="B12" s="171" t="s">
        <v>92</v>
      </c>
      <c r="C12" s="171" t="s">
        <v>92</v>
      </c>
      <c r="D12" s="172" t="s">
        <v>88</v>
      </c>
      <c r="E12" s="172" t="s">
        <v>93</v>
      </c>
      <c r="F12" s="181">
        <f t="shared" si="0"/>
        <v>127.8355</v>
      </c>
      <c r="G12" s="182">
        <v>127.8355</v>
      </c>
      <c r="H12" s="182">
        <v>0</v>
      </c>
      <c r="I12" s="182"/>
      <c r="J12" s="185"/>
    </row>
    <row r="13" ht="20.1" customHeight="true" spans="1:10">
      <c r="A13" s="171" t="s">
        <v>91</v>
      </c>
      <c r="B13" s="171" t="s">
        <v>94</v>
      </c>
      <c r="C13" s="171" t="s">
        <v>94</v>
      </c>
      <c r="D13" s="172" t="s">
        <v>88</v>
      </c>
      <c r="E13" s="172" t="s">
        <v>95</v>
      </c>
      <c r="F13" s="181">
        <f t="shared" si="0"/>
        <v>22.4427</v>
      </c>
      <c r="G13" s="182">
        <v>22.4427</v>
      </c>
      <c r="H13" s="182">
        <v>0</v>
      </c>
      <c r="I13" s="182"/>
      <c r="J13" s="185"/>
    </row>
    <row r="14" ht="20.1" customHeight="true" spans="1:10">
      <c r="A14" s="171" t="s">
        <v>96</v>
      </c>
      <c r="B14" s="171" t="s">
        <v>97</v>
      </c>
      <c r="C14" s="171" t="s">
        <v>86</v>
      </c>
      <c r="D14" s="172" t="s">
        <v>88</v>
      </c>
      <c r="E14" s="172" t="s">
        <v>98</v>
      </c>
      <c r="F14" s="181">
        <f t="shared" si="0"/>
        <v>62.4044</v>
      </c>
      <c r="G14" s="182">
        <v>62.4044</v>
      </c>
      <c r="H14" s="182">
        <v>0</v>
      </c>
      <c r="I14" s="182"/>
      <c r="J14" s="185"/>
    </row>
    <row r="15" ht="20.1" customHeight="true" spans="1:10">
      <c r="A15" s="171" t="s">
        <v>99</v>
      </c>
      <c r="B15" s="171" t="s">
        <v>92</v>
      </c>
      <c r="C15" s="171" t="s">
        <v>94</v>
      </c>
      <c r="D15" s="172" t="s">
        <v>88</v>
      </c>
      <c r="E15" s="172" t="s">
        <v>100</v>
      </c>
      <c r="F15" s="181">
        <f t="shared" si="0"/>
        <v>2</v>
      </c>
      <c r="G15" s="182">
        <v>2</v>
      </c>
      <c r="H15" s="182">
        <v>0</v>
      </c>
      <c r="I15" s="182"/>
      <c r="J15" s="185"/>
    </row>
    <row r="16" ht="20.1" customHeight="true" spans="1:10">
      <c r="A16" s="171" t="s">
        <v>101</v>
      </c>
      <c r="B16" s="171" t="s">
        <v>86</v>
      </c>
      <c r="C16" s="171" t="s">
        <v>87</v>
      </c>
      <c r="D16" s="172" t="s">
        <v>88</v>
      </c>
      <c r="E16" s="172" t="s">
        <v>102</v>
      </c>
      <c r="F16" s="181">
        <f t="shared" si="0"/>
        <v>119.2531</v>
      </c>
      <c r="G16" s="182">
        <v>119.2531</v>
      </c>
      <c r="H16" s="182">
        <v>0</v>
      </c>
      <c r="I16" s="182"/>
      <c r="J16" s="185"/>
    </row>
  </sheetData>
  <mergeCells count="10">
    <mergeCell ref="A2:J2"/>
    <mergeCell ref="A4:E4"/>
    <mergeCell ref="A5:C5"/>
    <mergeCell ref="D5:D6"/>
    <mergeCell ref="E5:E6"/>
    <mergeCell ref="F4:F6"/>
    <mergeCell ref="G4:G6"/>
    <mergeCell ref="H4:H6"/>
    <mergeCell ref="I4:I6"/>
    <mergeCell ref="J4:J6"/>
  </mergeCells>
  <printOptions horizontalCentered="true" verticalCentered="true"/>
  <pageMargins left="0.5909722" right="0.5909722" top="0.5909722" bottom="0.5909722" header="0.5909722" footer="0.39375"/>
  <pageSetup paperSize="9" fitToHeight="100" orientation="landscape"/>
  <headerFooter>
    <oddFooter>&amp;C第 &amp;P 页,共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40"/>
  <sheetViews>
    <sheetView showGridLines="0" showZeros="0" topLeftCell="A5" workbookViewId="0">
      <selection activeCell="C36" sqref="C36"/>
    </sheetView>
  </sheetViews>
  <sheetFormatPr defaultColWidth="12" defaultRowHeight="12" outlineLevelCol="7"/>
  <cols>
    <col min="1" max="1" width="31.5" customWidth="true"/>
    <col min="2" max="2" width="24.8333333333333" customWidth="true"/>
    <col min="3" max="3" width="31.5" customWidth="true"/>
    <col min="4" max="4" width="24.1666666666667" customWidth="true"/>
    <col min="5" max="8" width="19.8333333333333" customWidth="true"/>
  </cols>
  <sheetData>
    <row r="1" ht="20.25" customHeight="true" spans="1:8">
      <c r="A1" s="119"/>
      <c r="B1" s="119"/>
      <c r="C1" s="119"/>
      <c r="D1" s="119"/>
      <c r="E1" s="119"/>
      <c r="F1" s="119"/>
      <c r="G1" s="119"/>
      <c r="H1" s="57" t="s">
        <v>111</v>
      </c>
    </row>
    <row r="2" ht="20.25" customHeight="true" spans="1:8">
      <c r="A2" s="43" t="s">
        <v>112</v>
      </c>
      <c r="B2" s="43"/>
      <c r="C2" s="43"/>
      <c r="D2" s="43"/>
      <c r="E2" s="43"/>
      <c r="F2" s="43"/>
      <c r="G2" s="43"/>
      <c r="H2" s="43"/>
    </row>
    <row r="3" s="40" customFormat="true" ht="20.25" customHeight="true" spans="1:8">
      <c r="A3" s="120" t="s">
        <v>5</v>
      </c>
      <c r="B3" s="120"/>
      <c r="C3" s="121"/>
      <c r="D3" s="121"/>
      <c r="E3" s="121"/>
      <c r="F3" s="121"/>
      <c r="G3" s="121"/>
      <c r="H3" s="57" t="s">
        <v>6</v>
      </c>
    </row>
    <row r="4" ht="20.25" customHeight="true" spans="1:8">
      <c r="A4" s="122" t="s">
        <v>7</v>
      </c>
      <c r="B4" s="123"/>
      <c r="C4" s="122" t="s">
        <v>8</v>
      </c>
      <c r="D4" s="124"/>
      <c r="E4" s="124"/>
      <c r="F4" s="124"/>
      <c r="G4" s="124"/>
      <c r="H4" s="123"/>
    </row>
    <row r="5" ht="34.5" customHeight="true" spans="1:8">
      <c r="A5" s="125" t="s">
        <v>9</v>
      </c>
      <c r="B5" s="126" t="s">
        <v>10</v>
      </c>
      <c r="C5" s="125" t="s">
        <v>9</v>
      </c>
      <c r="D5" s="126" t="s">
        <v>60</v>
      </c>
      <c r="E5" s="126" t="s">
        <v>113</v>
      </c>
      <c r="F5" s="153" t="s">
        <v>114</v>
      </c>
      <c r="G5" s="126" t="s">
        <v>115</v>
      </c>
      <c r="H5" s="154" t="s">
        <v>116</v>
      </c>
    </row>
    <row r="6" ht="20.25" customHeight="true" spans="1:8">
      <c r="A6" s="127" t="s">
        <v>117</v>
      </c>
      <c r="B6" s="128">
        <f>SUM(B7:B9)</f>
        <v>1279.7537</v>
      </c>
      <c r="C6" s="129" t="s">
        <v>118</v>
      </c>
      <c r="D6" s="130">
        <f>SUM(E6,F6,G6,H6)</f>
        <v>1289.2939</v>
      </c>
      <c r="E6" s="155">
        <f t="shared" ref="E6:H6" si="0">SUM(E7:E36)</f>
        <v>1279.7537</v>
      </c>
      <c r="F6" s="155">
        <f t="shared" si="0"/>
        <v>0</v>
      </c>
      <c r="G6" s="155">
        <f t="shared" si="0"/>
        <v>0</v>
      </c>
      <c r="H6" s="155">
        <f t="shared" si="0"/>
        <v>9.5402</v>
      </c>
    </row>
    <row r="7" ht="20.25" customHeight="true" spans="1:8">
      <c r="A7" s="127" t="s">
        <v>119</v>
      </c>
      <c r="B7" s="131">
        <v>1279.7537</v>
      </c>
      <c r="C7" s="132" t="s">
        <v>120</v>
      </c>
      <c r="D7" s="133">
        <f t="shared" ref="D7:D35" si="1">SUM(E7:H7)</f>
        <v>0</v>
      </c>
      <c r="E7" s="156">
        <v>0</v>
      </c>
      <c r="F7" s="156" t="s">
        <v>14</v>
      </c>
      <c r="G7" s="156" t="s">
        <v>14</v>
      </c>
      <c r="H7" s="157">
        <v>0</v>
      </c>
    </row>
    <row r="8" ht="20.25" customHeight="true" spans="1:8">
      <c r="A8" s="127" t="s">
        <v>121</v>
      </c>
      <c r="B8" s="131" t="s">
        <v>14</v>
      </c>
      <c r="C8" s="132" t="s">
        <v>122</v>
      </c>
      <c r="D8" s="133">
        <f t="shared" si="1"/>
        <v>0</v>
      </c>
      <c r="E8" s="156">
        <v>0</v>
      </c>
      <c r="F8" s="156" t="s">
        <v>14</v>
      </c>
      <c r="G8" s="156" t="s">
        <v>14</v>
      </c>
      <c r="H8" s="157">
        <v>0</v>
      </c>
    </row>
    <row r="9" ht="20.25" customHeight="true" spans="1:8">
      <c r="A9" s="127" t="s">
        <v>123</v>
      </c>
      <c r="B9" s="134" t="s">
        <v>14</v>
      </c>
      <c r="C9" s="132" t="s">
        <v>124</v>
      </c>
      <c r="D9" s="133">
        <f t="shared" si="1"/>
        <v>0</v>
      </c>
      <c r="E9" s="156">
        <v>0</v>
      </c>
      <c r="F9" s="156" t="s">
        <v>14</v>
      </c>
      <c r="G9" s="156" t="s">
        <v>14</v>
      </c>
      <c r="H9" s="157">
        <v>0</v>
      </c>
    </row>
    <row r="10" ht="20.25" customHeight="true" spans="1:8">
      <c r="A10" s="127" t="s">
        <v>125</v>
      </c>
      <c r="B10" s="135">
        <f>SUM(B11:B14)</f>
        <v>9.5402</v>
      </c>
      <c r="C10" s="132" t="s">
        <v>126</v>
      </c>
      <c r="D10" s="133">
        <f t="shared" si="1"/>
        <v>0</v>
      </c>
      <c r="E10" s="156">
        <v>0</v>
      </c>
      <c r="F10" s="156" t="s">
        <v>14</v>
      </c>
      <c r="G10" s="156" t="s">
        <v>14</v>
      </c>
      <c r="H10" s="157">
        <v>0</v>
      </c>
    </row>
    <row r="11" ht="20.25" customHeight="true" spans="1:8">
      <c r="A11" s="127" t="s">
        <v>119</v>
      </c>
      <c r="B11" s="131">
        <v>9.5402</v>
      </c>
      <c r="C11" s="132" t="s">
        <v>127</v>
      </c>
      <c r="D11" s="133">
        <f t="shared" si="1"/>
        <v>955.3582</v>
      </c>
      <c r="E11" s="156">
        <v>945.818</v>
      </c>
      <c r="F11" s="156" t="s">
        <v>14</v>
      </c>
      <c r="G11" s="156" t="s">
        <v>14</v>
      </c>
      <c r="H11" s="157">
        <v>9.5402</v>
      </c>
    </row>
    <row r="12" ht="20.25" customHeight="true" spans="1:8">
      <c r="A12" s="127" t="s">
        <v>121</v>
      </c>
      <c r="B12" s="131">
        <v>0</v>
      </c>
      <c r="C12" s="132" t="s">
        <v>128</v>
      </c>
      <c r="D12" s="133">
        <f t="shared" si="1"/>
        <v>0</v>
      </c>
      <c r="E12" s="156">
        <v>0</v>
      </c>
      <c r="F12" s="156" t="s">
        <v>14</v>
      </c>
      <c r="G12" s="156" t="s">
        <v>14</v>
      </c>
      <c r="H12" s="157">
        <v>0</v>
      </c>
    </row>
    <row r="13" ht="20.25" customHeight="true" spans="1:8">
      <c r="A13" s="127" t="s">
        <v>123</v>
      </c>
      <c r="B13" s="131">
        <v>0</v>
      </c>
      <c r="C13" s="132" t="s">
        <v>129</v>
      </c>
      <c r="D13" s="133">
        <f t="shared" si="1"/>
        <v>0</v>
      </c>
      <c r="E13" s="156">
        <v>0</v>
      </c>
      <c r="F13" s="156" t="s">
        <v>14</v>
      </c>
      <c r="G13" s="156" t="s">
        <v>14</v>
      </c>
      <c r="H13" s="157">
        <v>0</v>
      </c>
    </row>
    <row r="14" ht="20.25" customHeight="true" spans="1:8">
      <c r="A14" s="127" t="s">
        <v>130</v>
      </c>
      <c r="B14" s="134"/>
      <c r="C14" s="132" t="s">
        <v>131</v>
      </c>
      <c r="D14" s="133">
        <f t="shared" si="1"/>
        <v>150.2782</v>
      </c>
      <c r="E14" s="156">
        <v>150.2782</v>
      </c>
      <c r="F14" s="156" t="s">
        <v>14</v>
      </c>
      <c r="G14" s="156" t="s">
        <v>14</v>
      </c>
      <c r="H14" s="157">
        <v>0</v>
      </c>
    </row>
    <row r="15" ht="20.25" customHeight="true" spans="1:8">
      <c r="A15" s="136"/>
      <c r="B15" s="137"/>
      <c r="C15" s="132" t="s">
        <v>132</v>
      </c>
      <c r="D15" s="133">
        <f t="shared" si="1"/>
        <v>0</v>
      </c>
      <c r="E15" s="156">
        <v>0</v>
      </c>
      <c r="F15" s="156" t="s">
        <v>14</v>
      </c>
      <c r="G15" s="156" t="s">
        <v>14</v>
      </c>
      <c r="H15" s="157">
        <v>0</v>
      </c>
    </row>
    <row r="16" ht="20.25" customHeight="true" spans="1:8">
      <c r="A16" s="136"/>
      <c r="B16" s="134"/>
      <c r="C16" s="132" t="s">
        <v>133</v>
      </c>
      <c r="D16" s="133">
        <f t="shared" si="1"/>
        <v>62.4044</v>
      </c>
      <c r="E16" s="156">
        <v>62.4044</v>
      </c>
      <c r="F16" s="156" t="s">
        <v>14</v>
      </c>
      <c r="G16" s="156" t="s">
        <v>14</v>
      </c>
      <c r="H16" s="157">
        <v>0</v>
      </c>
    </row>
    <row r="17" ht="20.25" customHeight="true" spans="1:8">
      <c r="A17" s="136"/>
      <c r="B17" s="134"/>
      <c r="C17" s="132" t="s">
        <v>134</v>
      </c>
      <c r="D17" s="133">
        <f t="shared" si="1"/>
        <v>0</v>
      </c>
      <c r="E17" s="156">
        <v>0</v>
      </c>
      <c r="F17" s="156" t="s">
        <v>14</v>
      </c>
      <c r="G17" s="156" t="s">
        <v>14</v>
      </c>
      <c r="H17" s="157">
        <v>0</v>
      </c>
    </row>
    <row r="18" ht="20.25" customHeight="true" spans="1:8">
      <c r="A18" s="136"/>
      <c r="B18" s="134"/>
      <c r="C18" s="132" t="s">
        <v>135</v>
      </c>
      <c r="D18" s="133">
        <f t="shared" si="1"/>
        <v>0</v>
      </c>
      <c r="E18" s="156">
        <v>0</v>
      </c>
      <c r="F18" s="156" t="s">
        <v>14</v>
      </c>
      <c r="G18" s="156" t="s">
        <v>14</v>
      </c>
      <c r="H18" s="157">
        <v>0</v>
      </c>
    </row>
    <row r="19" ht="20.25" customHeight="true" spans="1:8">
      <c r="A19" s="136"/>
      <c r="B19" s="134"/>
      <c r="C19" s="132" t="s">
        <v>136</v>
      </c>
      <c r="D19" s="133">
        <f t="shared" si="1"/>
        <v>2</v>
      </c>
      <c r="E19" s="156">
        <v>2</v>
      </c>
      <c r="F19" s="156" t="s">
        <v>14</v>
      </c>
      <c r="G19" s="156" t="s">
        <v>14</v>
      </c>
      <c r="H19" s="157">
        <v>0</v>
      </c>
    </row>
    <row r="20" ht="20.25" customHeight="true" spans="1:8">
      <c r="A20" s="136"/>
      <c r="B20" s="134"/>
      <c r="C20" s="132" t="s">
        <v>137</v>
      </c>
      <c r="D20" s="133">
        <f t="shared" si="1"/>
        <v>0</v>
      </c>
      <c r="E20" s="156">
        <v>0</v>
      </c>
      <c r="F20" s="156" t="s">
        <v>14</v>
      </c>
      <c r="G20" s="156" t="s">
        <v>14</v>
      </c>
      <c r="H20" s="157">
        <v>0</v>
      </c>
    </row>
    <row r="21" ht="20.25" customHeight="true" spans="1:8">
      <c r="A21" s="136"/>
      <c r="B21" s="134"/>
      <c r="C21" s="132" t="s">
        <v>138</v>
      </c>
      <c r="D21" s="133">
        <f t="shared" si="1"/>
        <v>0</v>
      </c>
      <c r="E21" s="156">
        <v>0</v>
      </c>
      <c r="F21" s="156" t="s">
        <v>14</v>
      </c>
      <c r="G21" s="156" t="s">
        <v>14</v>
      </c>
      <c r="H21" s="157">
        <v>0</v>
      </c>
    </row>
    <row r="22" ht="20.25" customHeight="true" spans="1:8">
      <c r="A22" s="136"/>
      <c r="B22" s="134"/>
      <c r="C22" s="132" t="s">
        <v>139</v>
      </c>
      <c r="D22" s="133">
        <f t="shared" si="1"/>
        <v>0</v>
      </c>
      <c r="E22" s="156">
        <v>0</v>
      </c>
      <c r="F22" s="156" t="s">
        <v>14</v>
      </c>
      <c r="G22" s="156" t="s">
        <v>14</v>
      </c>
      <c r="H22" s="157">
        <v>0</v>
      </c>
    </row>
    <row r="23" ht="20.25" customHeight="true" spans="1:8">
      <c r="A23" s="136"/>
      <c r="B23" s="134"/>
      <c r="C23" s="132" t="s">
        <v>140</v>
      </c>
      <c r="D23" s="133">
        <f t="shared" si="1"/>
        <v>0</v>
      </c>
      <c r="E23" s="156">
        <v>0</v>
      </c>
      <c r="F23" s="156" t="s">
        <v>14</v>
      </c>
      <c r="G23" s="156" t="s">
        <v>14</v>
      </c>
      <c r="H23" s="157">
        <v>0</v>
      </c>
    </row>
    <row r="24" ht="20.25" customHeight="true" spans="1:8">
      <c r="A24" s="136"/>
      <c r="B24" s="134"/>
      <c r="C24" s="132" t="s">
        <v>141</v>
      </c>
      <c r="D24" s="133">
        <f t="shared" si="1"/>
        <v>0</v>
      </c>
      <c r="E24" s="156">
        <v>0</v>
      </c>
      <c r="F24" s="156" t="s">
        <v>14</v>
      </c>
      <c r="G24" s="156" t="s">
        <v>14</v>
      </c>
      <c r="H24" s="157">
        <v>0</v>
      </c>
    </row>
    <row r="25" ht="20.25" customHeight="true" spans="1:8">
      <c r="A25" s="136"/>
      <c r="B25" s="134"/>
      <c r="C25" s="132" t="s">
        <v>142</v>
      </c>
      <c r="D25" s="133">
        <f t="shared" si="1"/>
        <v>0</v>
      </c>
      <c r="E25" s="156">
        <v>0</v>
      </c>
      <c r="F25" s="156" t="s">
        <v>14</v>
      </c>
      <c r="G25" s="156" t="s">
        <v>14</v>
      </c>
      <c r="H25" s="157">
        <v>0</v>
      </c>
    </row>
    <row r="26" ht="20.25" customHeight="true" spans="1:8">
      <c r="A26" s="127"/>
      <c r="B26" s="134"/>
      <c r="C26" s="132" t="s">
        <v>143</v>
      </c>
      <c r="D26" s="133">
        <f t="shared" si="1"/>
        <v>119.2531</v>
      </c>
      <c r="E26" s="156">
        <v>119.2531</v>
      </c>
      <c r="F26" s="156" t="s">
        <v>14</v>
      </c>
      <c r="G26" s="156" t="s">
        <v>14</v>
      </c>
      <c r="H26" s="157">
        <v>0</v>
      </c>
    </row>
    <row r="27" ht="20.25" customHeight="true" spans="1:8">
      <c r="A27" s="127"/>
      <c r="B27" s="134"/>
      <c r="C27" s="132" t="s">
        <v>144</v>
      </c>
      <c r="D27" s="133">
        <f t="shared" si="1"/>
        <v>0</v>
      </c>
      <c r="E27" s="156">
        <v>0</v>
      </c>
      <c r="F27" s="156" t="s">
        <v>14</v>
      </c>
      <c r="G27" s="156" t="s">
        <v>14</v>
      </c>
      <c r="H27" s="157">
        <v>0</v>
      </c>
    </row>
    <row r="28" ht="20.25" customHeight="true" spans="1:8">
      <c r="A28" s="127"/>
      <c r="B28" s="134"/>
      <c r="C28" s="132" t="s">
        <v>145</v>
      </c>
      <c r="D28" s="133">
        <f t="shared" si="1"/>
        <v>0</v>
      </c>
      <c r="E28" s="156">
        <v>0</v>
      </c>
      <c r="F28" s="156" t="s">
        <v>14</v>
      </c>
      <c r="G28" s="156" t="s">
        <v>14</v>
      </c>
      <c r="H28" s="157">
        <v>0</v>
      </c>
    </row>
    <row r="29" ht="20.25" customHeight="true" spans="1:8">
      <c r="A29" s="127"/>
      <c r="B29" s="134"/>
      <c r="C29" s="132" t="s">
        <v>146</v>
      </c>
      <c r="D29" s="133">
        <f t="shared" si="1"/>
        <v>0</v>
      </c>
      <c r="E29" s="156">
        <v>0</v>
      </c>
      <c r="F29" s="156" t="s">
        <v>14</v>
      </c>
      <c r="G29" s="156" t="s">
        <v>14</v>
      </c>
      <c r="H29" s="157">
        <v>0</v>
      </c>
    </row>
    <row r="30" ht="20.25" customHeight="true" spans="1:8">
      <c r="A30" s="127"/>
      <c r="B30" s="134"/>
      <c r="C30" s="132" t="s">
        <v>147</v>
      </c>
      <c r="D30" s="133">
        <f t="shared" si="1"/>
        <v>0</v>
      </c>
      <c r="E30" s="156">
        <v>0</v>
      </c>
      <c r="F30" s="156" t="s">
        <v>14</v>
      </c>
      <c r="G30" s="156" t="s">
        <v>14</v>
      </c>
      <c r="H30" s="157">
        <v>0</v>
      </c>
    </row>
    <row r="31" ht="20.25" customHeight="true" spans="1:8">
      <c r="A31" s="127"/>
      <c r="B31" s="134"/>
      <c r="C31" s="132" t="s">
        <v>148</v>
      </c>
      <c r="D31" s="133">
        <f t="shared" si="1"/>
        <v>0</v>
      </c>
      <c r="E31" s="156">
        <v>0</v>
      </c>
      <c r="F31" s="156" t="s">
        <v>14</v>
      </c>
      <c r="G31" s="156" t="s">
        <v>14</v>
      </c>
      <c r="H31" s="157">
        <v>0</v>
      </c>
    </row>
    <row r="32" ht="20.25" customHeight="true" spans="1:8">
      <c r="A32" s="127"/>
      <c r="B32" s="134"/>
      <c r="C32" s="138" t="s">
        <v>149</v>
      </c>
      <c r="D32" s="133">
        <f t="shared" si="1"/>
        <v>0</v>
      </c>
      <c r="E32" s="156">
        <v>0</v>
      </c>
      <c r="F32" s="156" t="s">
        <v>14</v>
      </c>
      <c r="G32" s="156" t="s">
        <v>14</v>
      </c>
      <c r="H32" s="157">
        <v>0</v>
      </c>
    </row>
    <row r="33" ht="20.25" customHeight="true" spans="1:8">
      <c r="A33" s="127"/>
      <c r="B33" s="134"/>
      <c r="C33" s="132" t="s">
        <v>150</v>
      </c>
      <c r="D33" s="133">
        <f t="shared" si="1"/>
        <v>0</v>
      </c>
      <c r="E33" s="156">
        <v>0</v>
      </c>
      <c r="F33" s="156" t="s">
        <v>14</v>
      </c>
      <c r="G33" s="156" t="s">
        <v>14</v>
      </c>
      <c r="H33" s="157">
        <v>0</v>
      </c>
    </row>
    <row r="34" ht="20.25" customHeight="true" spans="1:8">
      <c r="A34" s="127"/>
      <c r="B34" s="134"/>
      <c r="C34" s="132" t="s">
        <v>151</v>
      </c>
      <c r="D34" s="133">
        <f t="shared" si="1"/>
        <v>0</v>
      </c>
      <c r="E34" s="156">
        <v>0</v>
      </c>
      <c r="F34" s="156" t="s">
        <v>14</v>
      </c>
      <c r="G34" s="156" t="s">
        <v>14</v>
      </c>
      <c r="H34" s="157">
        <v>0</v>
      </c>
    </row>
    <row r="35" ht="20.25" customHeight="true" spans="1:8">
      <c r="A35" s="127"/>
      <c r="B35" s="134"/>
      <c r="C35" s="132" t="s">
        <v>152</v>
      </c>
      <c r="D35" s="133">
        <f t="shared" si="1"/>
        <v>0</v>
      </c>
      <c r="E35" s="158">
        <v>0</v>
      </c>
      <c r="F35" s="158" t="s">
        <v>14</v>
      </c>
      <c r="G35" s="158" t="s">
        <v>14</v>
      </c>
      <c r="H35" s="159">
        <v>0</v>
      </c>
    </row>
    <row r="36" ht="20.25" customHeight="true" spans="1:8">
      <c r="A36" s="139"/>
      <c r="B36" s="140"/>
      <c r="C36" s="141" t="s">
        <v>153</v>
      </c>
      <c r="D36" s="142"/>
      <c r="E36" s="160">
        <v>0</v>
      </c>
      <c r="F36" s="160" t="s">
        <v>14</v>
      </c>
      <c r="G36" s="160" t="s">
        <v>14</v>
      </c>
      <c r="H36" s="161">
        <v>0</v>
      </c>
    </row>
    <row r="37" ht="20.25" customHeight="true" spans="1:8">
      <c r="A37" s="127"/>
      <c r="B37" s="143"/>
      <c r="C37" s="144" t="s">
        <v>154</v>
      </c>
      <c r="D37" s="145">
        <f>SUM(E37:H37)</f>
        <v>0</v>
      </c>
      <c r="E37" s="158"/>
      <c r="F37" s="158" t="s">
        <v>14</v>
      </c>
      <c r="G37" s="158"/>
      <c r="H37" s="159"/>
    </row>
    <row r="38" ht="20.25" customHeight="true" spans="1:8">
      <c r="A38" s="127"/>
      <c r="B38" s="146"/>
      <c r="C38" s="144"/>
      <c r="D38" s="142"/>
      <c r="E38" s="162"/>
      <c r="F38" s="162"/>
      <c r="G38" s="162"/>
      <c r="H38" s="163"/>
    </row>
    <row r="39" ht="20.25" customHeight="true" spans="1:8">
      <c r="A39" s="139" t="s">
        <v>55</v>
      </c>
      <c r="B39" s="147">
        <f>SUM(B6,B10)</f>
        <v>1289.2939</v>
      </c>
      <c r="C39" s="148" t="s">
        <v>56</v>
      </c>
      <c r="D39" s="149">
        <f>SUM(E39:H39)</f>
        <v>1289.2939</v>
      </c>
      <c r="E39" s="164">
        <f>SUM(E7:E37)</f>
        <v>1279.7537</v>
      </c>
      <c r="F39" s="164">
        <f>SUM(F7:F37)</f>
        <v>0</v>
      </c>
      <c r="G39" s="164">
        <f>SUM(G7:G37)</f>
        <v>0</v>
      </c>
      <c r="H39" s="165">
        <f>SUM(H7:H37)</f>
        <v>9.5402</v>
      </c>
    </row>
    <row r="40" ht="20.25" customHeight="true" spans="1:8">
      <c r="A40" s="150"/>
      <c r="B40" s="151"/>
      <c r="C40" s="152"/>
      <c r="D40" s="152"/>
      <c r="E40" s="152"/>
      <c r="F40" s="152"/>
      <c r="G40" s="152"/>
      <c r="H40" s="119"/>
    </row>
  </sheetData>
  <mergeCells count="3">
    <mergeCell ref="A2:H2"/>
    <mergeCell ref="A4:B4"/>
    <mergeCell ref="C4:H4"/>
  </mergeCells>
  <printOptions horizontalCentered="true" verticalCentered="true"/>
  <pageMargins left="0.5909722" right="0.5909722" top="0.5909722" bottom="0.5909722" header="0.5909722" footer="0.39375"/>
  <pageSetup paperSize="9" scale="90" orientation="landscape"/>
  <headerFooter>
    <oddFooter>&amp;C第 &amp;P 页,共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AF17"/>
  <sheetViews>
    <sheetView showGridLines="0" showZeros="0" workbookViewId="0">
      <selection activeCell="A1" sqref="A1"/>
    </sheetView>
  </sheetViews>
  <sheetFormatPr defaultColWidth="12" defaultRowHeight="12"/>
  <cols>
    <col min="1" max="1" width="4.83333333333333" customWidth="true"/>
    <col min="2" max="2" width="9.33333333333333" customWidth="true"/>
    <col min="3" max="3" width="9.16666666666667" customWidth="true"/>
    <col min="4" max="4" width="38" customWidth="true"/>
    <col min="5" max="5" width="17.6666666666667" customWidth="true"/>
    <col min="6" max="9" width="10.3333333333333" customWidth="true"/>
    <col min="10" max="22" width="5.66666666666667" customWidth="true"/>
    <col min="23" max="32" width="11.6666666666667" customWidth="true"/>
  </cols>
  <sheetData>
    <row r="1" ht="20.1" customHeight="true" spans="1:32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111" t="s">
        <v>57</v>
      </c>
    </row>
    <row r="2" ht="23.25" customHeight="true" spans="1:32">
      <c r="A2" s="43" t="s">
        <v>155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</row>
    <row r="3" s="40" customFormat="true" ht="20.1" customHeight="true" spans="1:32">
      <c r="A3" s="55" t="s">
        <v>5</v>
      </c>
      <c r="B3" s="55"/>
      <c r="C3" s="55"/>
      <c r="D3" s="55"/>
      <c r="E3" s="69"/>
      <c r="F3" s="69"/>
      <c r="G3" s="69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57" t="s">
        <v>6</v>
      </c>
    </row>
    <row r="4" ht="20.1" customHeight="true" spans="1:32">
      <c r="A4" s="45" t="s">
        <v>59</v>
      </c>
      <c r="B4" s="46"/>
      <c r="C4" s="112"/>
      <c r="D4" s="47"/>
      <c r="E4" s="114" t="s">
        <v>60</v>
      </c>
      <c r="F4" s="102" t="s">
        <v>156</v>
      </c>
      <c r="G4" s="102"/>
      <c r="H4" s="102"/>
      <c r="I4" s="102"/>
      <c r="J4" s="102"/>
      <c r="K4" s="102"/>
      <c r="L4" s="102"/>
      <c r="M4" s="102"/>
      <c r="N4" s="102"/>
      <c r="O4" s="102"/>
      <c r="P4" s="118" t="s">
        <v>157</v>
      </c>
      <c r="Q4" s="118"/>
      <c r="R4" s="118"/>
      <c r="S4" s="118"/>
      <c r="T4" s="118"/>
      <c r="U4" s="118"/>
      <c r="V4" s="118"/>
      <c r="W4" s="102" t="s">
        <v>61</v>
      </c>
      <c r="X4" s="102"/>
      <c r="Y4" s="102"/>
      <c r="Z4" s="102"/>
      <c r="AA4" s="102"/>
      <c r="AB4" s="102"/>
      <c r="AC4" s="102"/>
      <c r="AD4" s="102"/>
      <c r="AE4" s="102"/>
      <c r="AF4" s="102"/>
    </row>
    <row r="5" ht="20.1" customHeight="true" spans="1:32">
      <c r="A5" s="45" t="s">
        <v>70</v>
      </c>
      <c r="B5" s="46"/>
      <c r="C5" s="102" t="s">
        <v>71</v>
      </c>
      <c r="D5" s="93" t="s">
        <v>72</v>
      </c>
      <c r="E5" s="70"/>
      <c r="F5" s="102" t="s">
        <v>60</v>
      </c>
      <c r="G5" s="115" t="s">
        <v>113</v>
      </c>
      <c r="H5" s="115"/>
      <c r="I5" s="115"/>
      <c r="J5" s="102" t="s">
        <v>158</v>
      </c>
      <c r="K5" s="102"/>
      <c r="L5" s="102"/>
      <c r="M5" s="102" t="s">
        <v>115</v>
      </c>
      <c r="N5" s="102"/>
      <c r="O5" s="102"/>
      <c r="P5" s="102" t="s">
        <v>60</v>
      </c>
      <c r="Q5" s="102" t="s">
        <v>113</v>
      </c>
      <c r="R5" s="102"/>
      <c r="S5" s="102"/>
      <c r="T5" s="102" t="s">
        <v>158</v>
      </c>
      <c r="U5" s="102"/>
      <c r="V5" s="102"/>
      <c r="W5" s="102" t="s">
        <v>60</v>
      </c>
      <c r="X5" s="115" t="s">
        <v>113</v>
      </c>
      <c r="Y5" s="115"/>
      <c r="Z5" s="115"/>
      <c r="AA5" s="102" t="s">
        <v>158</v>
      </c>
      <c r="AB5" s="102"/>
      <c r="AC5" s="102"/>
      <c r="AD5" s="102" t="s">
        <v>115</v>
      </c>
      <c r="AE5" s="102"/>
      <c r="AF5" s="102"/>
    </row>
    <row r="6" ht="30.75" customHeight="true" spans="1:32">
      <c r="A6" s="50" t="s">
        <v>80</v>
      </c>
      <c r="B6" s="113" t="s">
        <v>81</v>
      </c>
      <c r="C6" s="102"/>
      <c r="D6" s="95"/>
      <c r="E6" s="62"/>
      <c r="F6" s="102"/>
      <c r="G6" s="102" t="s">
        <v>75</v>
      </c>
      <c r="H6" s="102" t="s">
        <v>105</v>
      </c>
      <c r="I6" s="115" t="s">
        <v>106</v>
      </c>
      <c r="J6" s="102" t="s">
        <v>75</v>
      </c>
      <c r="K6" s="102" t="s">
        <v>105</v>
      </c>
      <c r="L6" s="115" t="s">
        <v>106</v>
      </c>
      <c r="M6" s="102" t="s">
        <v>75</v>
      </c>
      <c r="N6" s="102" t="s">
        <v>105</v>
      </c>
      <c r="O6" s="115" t="s">
        <v>106</v>
      </c>
      <c r="P6" s="102"/>
      <c r="Q6" s="102" t="s">
        <v>75</v>
      </c>
      <c r="R6" s="102" t="s">
        <v>105</v>
      </c>
      <c r="S6" s="115" t="s">
        <v>106</v>
      </c>
      <c r="T6" s="102" t="s">
        <v>75</v>
      </c>
      <c r="U6" s="102" t="s">
        <v>105</v>
      </c>
      <c r="V6" s="115" t="s">
        <v>106</v>
      </c>
      <c r="W6" s="102"/>
      <c r="X6" s="102" t="s">
        <v>75</v>
      </c>
      <c r="Y6" s="102" t="s">
        <v>105</v>
      </c>
      <c r="Z6" s="115" t="s">
        <v>106</v>
      </c>
      <c r="AA6" s="102" t="s">
        <v>75</v>
      </c>
      <c r="AB6" s="102" t="s">
        <v>105</v>
      </c>
      <c r="AC6" s="115" t="s">
        <v>106</v>
      </c>
      <c r="AD6" s="102" t="s">
        <v>75</v>
      </c>
      <c r="AE6" s="102" t="s">
        <v>105</v>
      </c>
      <c r="AF6" s="115" t="s">
        <v>106</v>
      </c>
    </row>
    <row r="7" ht="20.1" customHeight="true" spans="1:32">
      <c r="A7" s="53" t="s">
        <v>14</v>
      </c>
      <c r="B7" s="53" t="s">
        <v>14</v>
      </c>
      <c r="C7" s="90" t="s">
        <v>14</v>
      </c>
      <c r="D7" s="53" t="s">
        <v>60</v>
      </c>
      <c r="E7" s="116">
        <f t="shared" ref="E7:E17" si="0">SUM(F7,P7,W7)</f>
        <v>1289.2939</v>
      </c>
      <c r="F7" s="117">
        <f t="shared" ref="F7:F17" si="1">SUM(G7,J7,M7)</f>
        <v>1279.7537</v>
      </c>
      <c r="G7" s="117">
        <f t="shared" ref="G7:G17" si="2">SUM(H7,I7)</f>
        <v>1279.7537</v>
      </c>
      <c r="H7" s="117">
        <v>1257.8167</v>
      </c>
      <c r="I7" s="117">
        <v>21.937</v>
      </c>
      <c r="J7" s="117">
        <f t="shared" ref="J7:J17" si="3">SUM(K7,L7)</f>
        <v>0</v>
      </c>
      <c r="K7" s="117" t="s">
        <v>14</v>
      </c>
      <c r="L7" s="117" t="s">
        <v>14</v>
      </c>
      <c r="M7" s="117">
        <f t="shared" ref="M7:M17" si="4">SUM(N7,O7)</f>
        <v>0</v>
      </c>
      <c r="N7" s="117" t="s">
        <v>14</v>
      </c>
      <c r="O7" s="117" t="s">
        <v>14</v>
      </c>
      <c r="P7" s="117">
        <f t="shared" ref="P7:P17" si="5">SUM(Q7,T7)</f>
        <v>0</v>
      </c>
      <c r="Q7" s="117">
        <f t="shared" ref="Q7:Q17" si="6">SUM(R7,S7)</f>
        <v>0</v>
      </c>
      <c r="R7" s="117" t="s">
        <v>14</v>
      </c>
      <c r="S7" s="117" t="s">
        <v>14</v>
      </c>
      <c r="T7" s="117">
        <f t="shared" ref="T7:T17" si="7">SUM(U7,V7)</f>
        <v>0</v>
      </c>
      <c r="U7" s="117" t="s">
        <v>14</v>
      </c>
      <c r="V7" s="117" t="s">
        <v>14</v>
      </c>
      <c r="W7" s="117">
        <f t="shared" ref="W7:W17" si="8">SUM(X7,AA7,AD7)</f>
        <v>9.5402</v>
      </c>
      <c r="X7" s="117">
        <f t="shared" ref="X7:X17" si="9">SUM(Y7,Z7)</f>
        <v>9.5402</v>
      </c>
      <c r="Y7" s="117">
        <v>0</v>
      </c>
      <c r="Z7" s="117">
        <v>9.5402</v>
      </c>
      <c r="AA7" s="117">
        <f t="shared" ref="AA7:AA17" si="10">SUM(AB7,AC7)</f>
        <v>0</v>
      </c>
      <c r="AB7" s="117">
        <v>0</v>
      </c>
      <c r="AC7" s="117">
        <v>0</v>
      </c>
      <c r="AD7" s="117">
        <f t="shared" ref="AD7:AD17" si="11">SUM(AE7,AF7)</f>
        <v>0</v>
      </c>
      <c r="AE7" s="117">
        <v>0</v>
      </c>
      <c r="AF7" s="117">
        <v>0</v>
      </c>
    </row>
    <row r="8" ht="20.1" customHeight="true" spans="1:32">
      <c r="A8" s="53" t="s">
        <v>14</v>
      </c>
      <c r="B8" s="53" t="s">
        <v>14</v>
      </c>
      <c r="C8" s="90" t="s">
        <v>14</v>
      </c>
      <c r="D8" s="53" t="s">
        <v>0</v>
      </c>
      <c r="E8" s="116">
        <f t="shared" si="0"/>
        <v>1289.2939</v>
      </c>
      <c r="F8" s="117">
        <f t="shared" si="1"/>
        <v>1279.7537</v>
      </c>
      <c r="G8" s="117">
        <f t="shared" si="2"/>
        <v>1279.7537</v>
      </c>
      <c r="H8" s="117">
        <v>1257.8167</v>
      </c>
      <c r="I8" s="117">
        <v>21.937</v>
      </c>
      <c r="J8" s="117">
        <f t="shared" si="3"/>
        <v>0</v>
      </c>
      <c r="K8" s="117" t="s">
        <v>14</v>
      </c>
      <c r="L8" s="117" t="s">
        <v>14</v>
      </c>
      <c r="M8" s="117">
        <f t="shared" si="4"/>
        <v>0</v>
      </c>
      <c r="N8" s="117" t="s">
        <v>14</v>
      </c>
      <c r="O8" s="117" t="s">
        <v>14</v>
      </c>
      <c r="P8" s="117">
        <f t="shared" si="5"/>
        <v>0</v>
      </c>
      <c r="Q8" s="117">
        <f t="shared" si="6"/>
        <v>0</v>
      </c>
      <c r="R8" s="117" t="s">
        <v>14</v>
      </c>
      <c r="S8" s="117" t="s">
        <v>14</v>
      </c>
      <c r="T8" s="117">
        <f t="shared" si="7"/>
        <v>0</v>
      </c>
      <c r="U8" s="117" t="s">
        <v>14</v>
      </c>
      <c r="V8" s="117" t="s">
        <v>14</v>
      </c>
      <c r="W8" s="117">
        <f t="shared" si="8"/>
        <v>9.5402</v>
      </c>
      <c r="X8" s="117">
        <f t="shared" si="9"/>
        <v>9.5402</v>
      </c>
      <c r="Y8" s="117">
        <v>0</v>
      </c>
      <c r="Z8" s="117">
        <v>9.5402</v>
      </c>
      <c r="AA8" s="117">
        <f t="shared" si="10"/>
        <v>0</v>
      </c>
      <c r="AB8" s="117">
        <v>0</v>
      </c>
      <c r="AC8" s="117">
        <v>0</v>
      </c>
      <c r="AD8" s="117">
        <f t="shared" si="11"/>
        <v>0</v>
      </c>
      <c r="AE8" s="117">
        <v>0</v>
      </c>
      <c r="AF8" s="117">
        <v>0</v>
      </c>
    </row>
    <row r="9" ht="20.1" customHeight="true" spans="1:32">
      <c r="A9" s="53" t="s">
        <v>14</v>
      </c>
      <c r="B9" s="53" t="s">
        <v>14</v>
      </c>
      <c r="C9" s="90" t="s">
        <v>83</v>
      </c>
      <c r="D9" s="53" t="s">
        <v>84</v>
      </c>
      <c r="E9" s="116">
        <f t="shared" si="0"/>
        <v>1289.2939</v>
      </c>
      <c r="F9" s="117">
        <f t="shared" si="1"/>
        <v>1279.7537</v>
      </c>
      <c r="G9" s="117">
        <f t="shared" si="2"/>
        <v>1279.7537</v>
      </c>
      <c r="H9" s="117">
        <v>1257.8167</v>
      </c>
      <c r="I9" s="117">
        <v>21.937</v>
      </c>
      <c r="J9" s="117">
        <f t="shared" si="3"/>
        <v>0</v>
      </c>
      <c r="K9" s="117" t="s">
        <v>14</v>
      </c>
      <c r="L9" s="117" t="s">
        <v>14</v>
      </c>
      <c r="M9" s="117">
        <f t="shared" si="4"/>
        <v>0</v>
      </c>
      <c r="N9" s="117" t="s">
        <v>14</v>
      </c>
      <c r="O9" s="117" t="s">
        <v>14</v>
      </c>
      <c r="P9" s="117">
        <f t="shared" si="5"/>
        <v>0</v>
      </c>
      <c r="Q9" s="117">
        <f t="shared" si="6"/>
        <v>0</v>
      </c>
      <c r="R9" s="117" t="s">
        <v>14</v>
      </c>
      <c r="S9" s="117" t="s">
        <v>14</v>
      </c>
      <c r="T9" s="117">
        <f t="shared" si="7"/>
        <v>0</v>
      </c>
      <c r="U9" s="117" t="s">
        <v>14</v>
      </c>
      <c r="V9" s="117" t="s">
        <v>14</v>
      </c>
      <c r="W9" s="117">
        <f t="shared" si="8"/>
        <v>9.5402</v>
      </c>
      <c r="X9" s="117">
        <f t="shared" si="9"/>
        <v>9.5402</v>
      </c>
      <c r="Y9" s="117">
        <v>0</v>
      </c>
      <c r="Z9" s="117">
        <v>9.5402</v>
      </c>
      <c r="AA9" s="117">
        <f t="shared" si="10"/>
        <v>0</v>
      </c>
      <c r="AB9" s="117">
        <v>0</v>
      </c>
      <c r="AC9" s="117">
        <v>0</v>
      </c>
      <c r="AD9" s="117">
        <f t="shared" si="11"/>
        <v>0</v>
      </c>
      <c r="AE9" s="117">
        <v>0</v>
      </c>
      <c r="AF9" s="117">
        <v>0</v>
      </c>
    </row>
    <row r="10" ht="20.1" customHeight="true" spans="1:32">
      <c r="A10" s="53" t="s">
        <v>159</v>
      </c>
      <c r="B10" s="53" t="s">
        <v>14</v>
      </c>
      <c r="C10" s="90" t="s">
        <v>14</v>
      </c>
      <c r="D10" s="53" t="s">
        <v>160</v>
      </c>
      <c r="E10" s="116">
        <f t="shared" si="0"/>
        <v>1275.1099</v>
      </c>
      <c r="F10" s="117">
        <f t="shared" si="1"/>
        <v>1267.6097</v>
      </c>
      <c r="G10" s="117">
        <f t="shared" si="2"/>
        <v>1267.6097</v>
      </c>
      <c r="H10" s="117">
        <v>1245.6727</v>
      </c>
      <c r="I10" s="117">
        <v>21.937</v>
      </c>
      <c r="J10" s="117">
        <f t="shared" si="3"/>
        <v>0</v>
      </c>
      <c r="K10" s="117" t="s">
        <v>14</v>
      </c>
      <c r="L10" s="117" t="s">
        <v>14</v>
      </c>
      <c r="M10" s="117">
        <f t="shared" si="4"/>
        <v>0</v>
      </c>
      <c r="N10" s="117" t="s">
        <v>14</v>
      </c>
      <c r="O10" s="117" t="s">
        <v>14</v>
      </c>
      <c r="P10" s="117">
        <f t="shared" si="5"/>
        <v>0</v>
      </c>
      <c r="Q10" s="117">
        <f t="shared" si="6"/>
        <v>0</v>
      </c>
      <c r="R10" s="117" t="s">
        <v>14</v>
      </c>
      <c r="S10" s="117" t="s">
        <v>14</v>
      </c>
      <c r="T10" s="117">
        <f t="shared" si="7"/>
        <v>0</v>
      </c>
      <c r="U10" s="117" t="s">
        <v>14</v>
      </c>
      <c r="V10" s="117" t="s">
        <v>14</v>
      </c>
      <c r="W10" s="117">
        <f t="shared" si="8"/>
        <v>7.5002</v>
      </c>
      <c r="X10" s="117">
        <f t="shared" si="9"/>
        <v>7.5002</v>
      </c>
      <c r="Y10" s="117">
        <v>0</v>
      </c>
      <c r="Z10" s="117">
        <v>7.5002</v>
      </c>
      <c r="AA10" s="117">
        <f t="shared" si="10"/>
        <v>0</v>
      </c>
      <c r="AB10" s="117">
        <v>0</v>
      </c>
      <c r="AC10" s="117">
        <v>0</v>
      </c>
      <c r="AD10" s="117">
        <f t="shared" si="11"/>
        <v>0</v>
      </c>
      <c r="AE10" s="117">
        <v>0</v>
      </c>
      <c r="AF10" s="117">
        <v>0</v>
      </c>
    </row>
    <row r="11" ht="20.1" customHeight="true" spans="1:32">
      <c r="A11" s="53" t="s">
        <v>161</v>
      </c>
      <c r="B11" s="53" t="s">
        <v>87</v>
      </c>
      <c r="C11" s="90" t="s">
        <v>88</v>
      </c>
      <c r="D11" s="53" t="s">
        <v>162</v>
      </c>
      <c r="E11" s="116">
        <f t="shared" si="0"/>
        <v>1050.0001</v>
      </c>
      <c r="F11" s="117">
        <f t="shared" si="1"/>
        <v>1050.0001</v>
      </c>
      <c r="G11" s="117">
        <f t="shared" si="2"/>
        <v>1050.0001</v>
      </c>
      <c r="H11" s="117">
        <v>1050.0001</v>
      </c>
      <c r="I11" s="117">
        <v>0</v>
      </c>
      <c r="J11" s="117">
        <f t="shared" si="3"/>
        <v>0</v>
      </c>
      <c r="K11" s="117" t="s">
        <v>14</v>
      </c>
      <c r="L11" s="117" t="s">
        <v>14</v>
      </c>
      <c r="M11" s="117">
        <f t="shared" si="4"/>
        <v>0</v>
      </c>
      <c r="N11" s="117" t="s">
        <v>14</v>
      </c>
      <c r="O11" s="117" t="s">
        <v>14</v>
      </c>
      <c r="P11" s="117">
        <f t="shared" si="5"/>
        <v>0</v>
      </c>
      <c r="Q11" s="117">
        <f t="shared" si="6"/>
        <v>0</v>
      </c>
      <c r="R11" s="117" t="s">
        <v>14</v>
      </c>
      <c r="S11" s="117" t="s">
        <v>14</v>
      </c>
      <c r="T11" s="117">
        <f t="shared" si="7"/>
        <v>0</v>
      </c>
      <c r="U11" s="117" t="s">
        <v>14</v>
      </c>
      <c r="V11" s="117" t="s">
        <v>14</v>
      </c>
      <c r="W11" s="117">
        <f t="shared" si="8"/>
        <v>0</v>
      </c>
      <c r="X11" s="117">
        <f t="shared" si="9"/>
        <v>0</v>
      </c>
      <c r="Y11" s="117">
        <v>0</v>
      </c>
      <c r="Z11" s="117">
        <v>0</v>
      </c>
      <c r="AA11" s="117">
        <f t="shared" si="10"/>
        <v>0</v>
      </c>
      <c r="AB11" s="117">
        <v>0</v>
      </c>
      <c r="AC11" s="117">
        <v>0</v>
      </c>
      <c r="AD11" s="117">
        <f t="shared" si="11"/>
        <v>0</v>
      </c>
      <c r="AE11" s="117">
        <v>0</v>
      </c>
      <c r="AF11" s="117">
        <v>0</v>
      </c>
    </row>
    <row r="12" ht="20.1" customHeight="true" spans="1:32">
      <c r="A12" s="53" t="s">
        <v>161</v>
      </c>
      <c r="B12" s="53" t="s">
        <v>86</v>
      </c>
      <c r="C12" s="90" t="s">
        <v>88</v>
      </c>
      <c r="D12" s="53" t="s">
        <v>163</v>
      </c>
      <c r="E12" s="116">
        <f t="shared" si="0"/>
        <v>225.1098</v>
      </c>
      <c r="F12" s="117">
        <f t="shared" si="1"/>
        <v>217.6096</v>
      </c>
      <c r="G12" s="117">
        <f t="shared" si="2"/>
        <v>217.6096</v>
      </c>
      <c r="H12" s="117">
        <v>195.6726</v>
      </c>
      <c r="I12" s="117">
        <v>21.937</v>
      </c>
      <c r="J12" s="117">
        <f t="shared" si="3"/>
        <v>0</v>
      </c>
      <c r="K12" s="117" t="s">
        <v>14</v>
      </c>
      <c r="L12" s="117" t="s">
        <v>14</v>
      </c>
      <c r="M12" s="117">
        <f t="shared" si="4"/>
        <v>0</v>
      </c>
      <c r="N12" s="117" t="s">
        <v>14</v>
      </c>
      <c r="O12" s="117" t="s">
        <v>14</v>
      </c>
      <c r="P12" s="117">
        <f t="shared" si="5"/>
        <v>0</v>
      </c>
      <c r="Q12" s="117">
        <f t="shared" si="6"/>
        <v>0</v>
      </c>
      <c r="R12" s="117" t="s">
        <v>14</v>
      </c>
      <c r="S12" s="117" t="s">
        <v>14</v>
      </c>
      <c r="T12" s="117">
        <f t="shared" si="7"/>
        <v>0</v>
      </c>
      <c r="U12" s="117" t="s">
        <v>14</v>
      </c>
      <c r="V12" s="117" t="s">
        <v>14</v>
      </c>
      <c r="W12" s="117">
        <f t="shared" si="8"/>
        <v>7.5002</v>
      </c>
      <c r="X12" s="117">
        <f t="shared" si="9"/>
        <v>7.5002</v>
      </c>
      <c r="Y12" s="117">
        <v>0</v>
      </c>
      <c r="Z12" s="117">
        <v>7.5002</v>
      </c>
      <c r="AA12" s="117">
        <f t="shared" si="10"/>
        <v>0</v>
      </c>
      <c r="AB12" s="117">
        <v>0</v>
      </c>
      <c r="AC12" s="117">
        <v>0</v>
      </c>
      <c r="AD12" s="117">
        <f t="shared" si="11"/>
        <v>0</v>
      </c>
      <c r="AE12" s="117">
        <v>0</v>
      </c>
      <c r="AF12" s="117">
        <v>0</v>
      </c>
    </row>
    <row r="13" ht="20.1" customHeight="true" spans="1:32">
      <c r="A13" s="53" t="s">
        <v>164</v>
      </c>
      <c r="B13" s="53" t="s">
        <v>14</v>
      </c>
      <c r="C13" s="90" t="s">
        <v>14</v>
      </c>
      <c r="D13" s="53" t="s">
        <v>165</v>
      </c>
      <c r="E13" s="116">
        <f t="shared" si="0"/>
        <v>2.04</v>
      </c>
      <c r="F13" s="117">
        <f t="shared" si="1"/>
        <v>0</v>
      </c>
      <c r="G13" s="117">
        <f t="shared" si="2"/>
        <v>0</v>
      </c>
      <c r="H13" s="117">
        <v>0</v>
      </c>
      <c r="I13" s="117">
        <v>0</v>
      </c>
      <c r="J13" s="117">
        <f t="shared" si="3"/>
        <v>0</v>
      </c>
      <c r="K13" s="117" t="s">
        <v>14</v>
      </c>
      <c r="L13" s="117" t="s">
        <v>14</v>
      </c>
      <c r="M13" s="117">
        <f t="shared" si="4"/>
        <v>0</v>
      </c>
      <c r="N13" s="117" t="s">
        <v>14</v>
      </c>
      <c r="O13" s="117" t="s">
        <v>14</v>
      </c>
      <c r="P13" s="117">
        <f t="shared" si="5"/>
        <v>0</v>
      </c>
      <c r="Q13" s="117">
        <f t="shared" si="6"/>
        <v>0</v>
      </c>
      <c r="R13" s="117" t="s">
        <v>14</v>
      </c>
      <c r="S13" s="117" t="s">
        <v>14</v>
      </c>
      <c r="T13" s="117">
        <f t="shared" si="7"/>
        <v>0</v>
      </c>
      <c r="U13" s="117" t="s">
        <v>14</v>
      </c>
      <c r="V13" s="117" t="s">
        <v>14</v>
      </c>
      <c r="W13" s="117">
        <f t="shared" si="8"/>
        <v>2.04</v>
      </c>
      <c r="X13" s="117">
        <f t="shared" si="9"/>
        <v>2.04</v>
      </c>
      <c r="Y13" s="117">
        <v>0</v>
      </c>
      <c r="Z13" s="117">
        <v>2.04</v>
      </c>
      <c r="AA13" s="117">
        <f t="shared" si="10"/>
        <v>0</v>
      </c>
      <c r="AB13" s="117">
        <v>0</v>
      </c>
      <c r="AC13" s="117">
        <v>0</v>
      </c>
      <c r="AD13" s="117">
        <f t="shared" si="11"/>
        <v>0</v>
      </c>
      <c r="AE13" s="117">
        <v>0</v>
      </c>
      <c r="AF13" s="117">
        <v>0</v>
      </c>
    </row>
    <row r="14" ht="20.1" customHeight="true" spans="1:32">
      <c r="A14" s="53" t="s">
        <v>166</v>
      </c>
      <c r="B14" s="53" t="s">
        <v>87</v>
      </c>
      <c r="C14" s="90" t="s">
        <v>88</v>
      </c>
      <c r="D14" s="53" t="s">
        <v>167</v>
      </c>
      <c r="E14" s="116">
        <f t="shared" si="0"/>
        <v>2.04</v>
      </c>
      <c r="F14" s="117">
        <f t="shared" si="1"/>
        <v>0</v>
      </c>
      <c r="G14" s="117">
        <f t="shared" si="2"/>
        <v>0</v>
      </c>
      <c r="H14" s="117">
        <v>0</v>
      </c>
      <c r="I14" s="117">
        <v>0</v>
      </c>
      <c r="J14" s="117">
        <f t="shared" si="3"/>
        <v>0</v>
      </c>
      <c r="K14" s="117" t="s">
        <v>14</v>
      </c>
      <c r="L14" s="117" t="s">
        <v>14</v>
      </c>
      <c r="M14" s="117">
        <f t="shared" si="4"/>
        <v>0</v>
      </c>
      <c r="N14" s="117" t="s">
        <v>14</v>
      </c>
      <c r="O14" s="117" t="s">
        <v>14</v>
      </c>
      <c r="P14" s="117">
        <f t="shared" si="5"/>
        <v>0</v>
      </c>
      <c r="Q14" s="117">
        <f t="shared" si="6"/>
        <v>0</v>
      </c>
      <c r="R14" s="117" t="s">
        <v>14</v>
      </c>
      <c r="S14" s="117" t="s">
        <v>14</v>
      </c>
      <c r="T14" s="117">
        <f t="shared" si="7"/>
        <v>0</v>
      </c>
      <c r="U14" s="117" t="s">
        <v>14</v>
      </c>
      <c r="V14" s="117" t="s">
        <v>14</v>
      </c>
      <c r="W14" s="117">
        <f t="shared" si="8"/>
        <v>2.04</v>
      </c>
      <c r="X14" s="117">
        <f t="shared" si="9"/>
        <v>2.04</v>
      </c>
      <c r="Y14" s="117">
        <v>0</v>
      </c>
      <c r="Z14" s="117">
        <v>2.04</v>
      </c>
      <c r="AA14" s="117">
        <f t="shared" si="10"/>
        <v>0</v>
      </c>
      <c r="AB14" s="117">
        <v>0</v>
      </c>
      <c r="AC14" s="117">
        <v>0</v>
      </c>
      <c r="AD14" s="117">
        <f t="shared" si="11"/>
        <v>0</v>
      </c>
      <c r="AE14" s="117">
        <v>0</v>
      </c>
      <c r="AF14" s="117">
        <v>0</v>
      </c>
    </row>
    <row r="15" ht="20.1" customHeight="true" spans="1:32">
      <c r="A15" s="53" t="s">
        <v>168</v>
      </c>
      <c r="B15" s="53" t="s">
        <v>14</v>
      </c>
      <c r="C15" s="90" t="s">
        <v>14</v>
      </c>
      <c r="D15" s="53" t="s">
        <v>169</v>
      </c>
      <c r="E15" s="116">
        <f t="shared" si="0"/>
        <v>12.144</v>
      </c>
      <c r="F15" s="117">
        <f t="shared" si="1"/>
        <v>12.144</v>
      </c>
      <c r="G15" s="117">
        <f t="shared" si="2"/>
        <v>12.144</v>
      </c>
      <c r="H15" s="117">
        <v>12.144</v>
      </c>
      <c r="I15" s="117">
        <v>0</v>
      </c>
      <c r="J15" s="117">
        <f t="shared" si="3"/>
        <v>0</v>
      </c>
      <c r="K15" s="117" t="s">
        <v>14</v>
      </c>
      <c r="L15" s="117" t="s">
        <v>14</v>
      </c>
      <c r="M15" s="117">
        <f t="shared" si="4"/>
        <v>0</v>
      </c>
      <c r="N15" s="117" t="s">
        <v>14</v>
      </c>
      <c r="O15" s="117" t="s">
        <v>14</v>
      </c>
      <c r="P15" s="117">
        <f t="shared" si="5"/>
        <v>0</v>
      </c>
      <c r="Q15" s="117">
        <f t="shared" si="6"/>
        <v>0</v>
      </c>
      <c r="R15" s="117" t="s">
        <v>14</v>
      </c>
      <c r="S15" s="117" t="s">
        <v>14</v>
      </c>
      <c r="T15" s="117">
        <f t="shared" si="7"/>
        <v>0</v>
      </c>
      <c r="U15" s="117" t="s">
        <v>14</v>
      </c>
      <c r="V15" s="117" t="s">
        <v>14</v>
      </c>
      <c r="W15" s="117">
        <f t="shared" si="8"/>
        <v>0</v>
      </c>
      <c r="X15" s="117">
        <f t="shared" si="9"/>
        <v>0</v>
      </c>
      <c r="Y15" s="117">
        <v>0</v>
      </c>
      <c r="Z15" s="117">
        <v>0</v>
      </c>
      <c r="AA15" s="117">
        <f t="shared" si="10"/>
        <v>0</v>
      </c>
      <c r="AB15" s="117">
        <v>0</v>
      </c>
      <c r="AC15" s="117">
        <v>0</v>
      </c>
      <c r="AD15" s="117">
        <f t="shared" si="11"/>
        <v>0</v>
      </c>
      <c r="AE15" s="117">
        <v>0</v>
      </c>
      <c r="AF15" s="117">
        <v>0</v>
      </c>
    </row>
    <row r="16" ht="20.1" customHeight="true" spans="1:32">
      <c r="A16" s="53" t="s">
        <v>170</v>
      </c>
      <c r="B16" s="53" t="s">
        <v>87</v>
      </c>
      <c r="C16" s="90" t="s">
        <v>88</v>
      </c>
      <c r="D16" s="53" t="s">
        <v>171</v>
      </c>
      <c r="E16" s="116">
        <f t="shared" si="0"/>
        <v>11.904</v>
      </c>
      <c r="F16" s="117">
        <f t="shared" si="1"/>
        <v>11.904</v>
      </c>
      <c r="G16" s="117">
        <f t="shared" si="2"/>
        <v>11.904</v>
      </c>
      <c r="H16" s="117">
        <v>11.904</v>
      </c>
      <c r="I16" s="117">
        <v>0</v>
      </c>
      <c r="J16" s="117">
        <f t="shared" si="3"/>
        <v>0</v>
      </c>
      <c r="K16" s="117" t="s">
        <v>14</v>
      </c>
      <c r="L16" s="117" t="s">
        <v>14</v>
      </c>
      <c r="M16" s="117">
        <f t="shared" si="4"/>
        <v>0</v>
      </c>
      <c r="N16" s="117" t="s">
        <v>14</v>
      </c>
      <c r="O16" s="117" t="s">
        <v>14</v>
      </c>
      <c r="P16" s="117">
        <f t="shared" si="5"/>
        <v>0</v>
      </c>
      <c r="Q16" s="117">
        <f t="shared" si="6"/>
        <v>0</v>
      </c>
      <c r="R16" s="117" t="s">
        <v>14</v>
      </c>
      <c r="S16" s="117" t="s">
        <v>14</v>
      </c>
      <c r="T16" s="117">
        <f t="shared" si="7"/>
        <v>0</v>
      </c>
      <c r="U16" s="117" t="s">
        <v>14</v>
      </c>
      <c r="V16" s="117" t="s">
        <v>14</v>
      </c>
      <c r="W16" s="117">
        <f t="shared" si="8"/>
        <v>0</v>
      </c>
      <c r="X16" s="117">
        <f t="shared" si="9"/>
        <v>0</v>
      </c>
      <c r="Y16" s="117">
        <v>0</v>
      </c>
      <c r="Z16" s="117">
        <v>0</v>
      </c>
      <c r="AA16" s="117">
        <f t="shared" si="10"/>
        <v>0</v>
      </c>
      <c r="AB16" s="117">
        <v>0</v>
      </c>
      <c r="AC16" s="117">
        <v>0</v>
      </c>
      <c r="AD16" s="117">
        <f t="shared" si="11"/>
        <v>0</v>
      </c>
      <c r="AE16" s="117">
        <v>0</v>
      </c>
      <c r="AF16" s="117">
        <v>0</v>
      </c>
    </row>
    <row r="17" ht="20.1" customHeight="true" spans="1:32">
      <c r="A17" s="53" t="s">
        <v>170</v>
      </c>
      <c r="B17" s="53" t="s">
        <v>94</v>
      </c>
      <c r="C17" s="90" t="s">
        <v>88</v>
      </c>
      <c r="D17" s="53" t="s">
        <v>172</v>
      </c>
      <c r="E17" s="116">
        <f t="shared" si="0"/>
        <v>0.24</v>
      </c>
      <c r="F17" s="117">
        <f t="shared" si="1"/>
        <v>0.24</v>
      </c>
      <c r="G17" s="117">
        <f t="shared" si="2"/>
        <v>0.24</v>
      </c>
      <c r="H17" s="117">
        <v>0.24</v>
      </c>
      <c r="I17" s="117">
        <v>0</v>
      </c>
      <c r="J17" s="117">
        <f t="shared" si="3"/>
        <v>0</v>
      </c>
      <c r="K17" s="117" t="s">
        <v>14</v>
      </c>
      <c r="L17" s="117" t="s">
        <v>14</v>
      </c>
      <c r="M17" s="117">
        <f t="shared" si="4"/>
        <v>0</v>
      </c>
      <c r="N17" s="117" t="s">
        <v>14</v>
      </c>
      <c r="O17" s="117" t="s">
        <v>14</v>
      </c>
      <c r="P17" s="117">
        <f t="shared" si="5"/>
        <v>0</v>
      </c>
      <c r="Q17" s="117">
        <f t="shared" si="6"/>
        <v>0</v>
      </c>
      <c r="R17" s="117" t="s">
        <v>14</v>
      </c>
      <c r="S17" s="117" t="s">
        <v>14</v>
      </c>
      <c r="T17" s="117">
        <f t="shared" si="7"/>
        <v>0</v>
      </c>
      <c r="U17" s="117" t="s">
        <v>14</v>
      </c>
      <c r="V17" s="117" t="s">
        <v>14</v>
      </c>
      <c r="W17" s="117">
        <f t="shared" si="8"/>
        <v>0</v>
      </c>
      <c r="X17" s="117">
        <f t="shared" si="9"/>
        <v>0</v>
      </c>
      <c r="Y17" s="117">
        <v>0</v>
      </c>
      <c r="Z17" s="117">
        <v>0</v>
      </c>
      <c r="AA17" s="117">
        <f t="shared" si="10"/>
        <v>0</v>
      </c>
      <c r="AB17" s="117">
        <v>0</v>
      </c>
      <c r="AC17" s="117">
        <v>0</v>
      </c>
      <c r="AD17" s="117">
        <f t="shared" si="11"/>
        <v>0</v>
      </c>
      <c r="AE17" s="117">
        <v>0</v>
      </c>
      <c r="AF17" s="117">
        <v>0</v>
      </c>
    </row>
  </sheetData>
  <mergeCells count="20">
    <mergeCell ref="A2:AF2"/>
    <mergeCell ref="A4:D4"/>
    <mergeCell ref="F4:O4"/>
    <mergeCell ref="P4:V4"/>
    <mergeCell ref="W4:AF4"/>
    <mergeCell ref="A5:B5"/>
    <mergeCell ref="G5:I5"/>
    <mergeCell ref="J5:L5"/>
    <mergeCell ref="M5:O5"/>
    <mergeCell ref="Q5:S5"/>
    <mergeCell ref="T5:V5"/>
    <mergeCell ref="X5:Z5"/>
    <mergeCell ref="AA5:AC5"/>
    <mergeCell ref="AD5:AF5"/>
    <mergeCell ref="C5:C6"/>
    <mergeCell ref="D5:D6"/>
    <mergeCell ref="E4:E6"/>
    <mergeCell ref="F5:F6"/>
    <mergeCell ref="P5:P6"/>
    <mergeCell ref="W5:W6"/>
  </mergeCells>
  <printOptions horizontalCentered="true" verticalCentered="true"/>
  <pageMargins left="0.5909722" right="0.5909722" top="0.5909722" bottom="0.5909722" header="0.5909722" footer="0.39375"/>
  <pageSetup paperSize="9" fitToHeight="100" orientation="landscape"/>
  <headerFooter>
    <oddFooter>&amp;C第 &amp;P 页,共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BN24"/>
  <sheetViews>
    <sheetView showGridLines="0" showZeros="0" workbookViewId="0">
      <selection activeCell="A1" sqref="A1"/>
    </sheetView>
  </sheetViews>
  <sheetFormatPr defaultColWidth="12" defaultRowHeight="12"/>
  <cols>
    <col min="1" max="1" width="4.83333333333333" customWidth="true"/>
    <col min="2" max="3" width="3.66666666666667" customWidth="true"/>
    <col min="4" max="4" width="46" customWidth="true"/>
    <col min="5" max="5" width="14.6666666666667" customWidth="true"/>
    <col min="6" max="42" width="12.1666666666667" customWidth="true"/>
    <col min="43" max="48" width="9.83333333333333" customWidth="true"/>
    <col min="49" max="65" width="9.33333333333333" customWidth="true"/>
    <col min="66" max="66" width="10.6666666666667" customWidth="true"/>
  </cols>
  <sheetData>
    <row r="1" ht="20.1" customHeight="true" spans="1:65">
      <c r="A1" s="41"/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108"/>
      <c r="AC1" s="108"/>
      <c r="BM1" s="111" t="s">
        <v>173</v>
      </c>
    </row>
    <row r="2" ht="22.5" customHeight="true" spans="1:65">
      <c r="A2" s="43" t="s">
        <v>174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43"/>
      <c r="AM2" s="43"/>
      <c r="AN2" s="43"/>
      <c r="AO2" s="43"/>
      <c r="AP2" s="43"/>
      <c r="AQ2" s="43"/>
      <c r="AR2" s="43"/>
      <c r="AS2" s="43"/>
      <c r="AT2" s="43"/>
      <c r="AU2" s="43"/>
      <c r="AV2" s="43"/>
      <c r="AW2" s="43"/>
      <c r="AX2" s="43"/>
      <c r="AY2" s="43"/>
      <c r="AZ2" s="43"/>
      <c r="BA2" s="43"/>
      <c r="BB2" s="43"/>
      <c r="BC2" s="43"/>
      <c r="BD2" s="43"/>
      <c r="BE2" s="43"/>
      <c r="BF2" s="43"/>
      <c r="BG2" s="43"/>
      <c r="BH2" s="43"/>
      <c r="BI2" s="43"/>
      <c r="BJ2" s="43"/>
      <c r="BK2" s="43"/>
      <c r="BL2" s="43"/>
      <c r="BM2" s="43"/>
    </row>
    <row r="3" s="40" customFormat="true" ht="20.1" customHeight="true" spans="1:66">
      <c r="A3" s="44" t="s">
        <v>5</v>
      </c>
      <c r="B3" s="44"/>
      <c r="C3" s="44"/>
      <c r="D3" s="44"/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  <c r="AO3" s="109"/>
      <c r="AP3" s="109"/>
      <c r="AQ3" s="109"/>
      <c r="AR3" s="109"/>
      <c r="AS3" s="109"/>
      <c r="AT3" s="109"/>
      <c r="AU3" s="109"/>
      <c r="AV3" s="109"/>
      <c r="AW3" s="109"/>
      <c r="AX3" s="109"/>
      <c r="AY3" s="109"/>
      <c r="AZ3" s="109"/>
      <c r="BA3" s="109"/>
      <c r="BB3" s="109"/>
      <c r="BC3" s="109"/>
      <c r="BD3" s="109"/>
      <c r="BE3" s="109"/>
      <c r="BF3" s="109"/>
      <c r="BG3" s="109"/>
      <c r="BH3" s="109"/>
      <c r="BI3" s="109"/>
      <c r="BJ3" s="109"/>
      <c r="BK3" s="109"/>
      <c r="BL3" s="109"/>
      <c r="BM3" s="57" t="s">
        <v>6</v>
      </c>
      <c r="BN3"/>
    </row>
    <row r="4" ht="20.1" customHeight="true" spans="1:65">
      <c r="A4" s="101" t="s">
        <v>59</v>
      </c>
      <c r="B4" s="101"/>
      <c r="C4" s="101"/>
      <c r="D4" s="101"/>
      <c r="E4" s="102" t="s">
        <v>60</v>
      </c>
      <c r="F4" s="107" t="s">
        <v>175</v>
      </c>
      <c r="G4" s="107"/>
      <c r="H4" s="107"/>
      <c r="I4" s="107"/>
      <c r="J4" s="107"/>
      <c r="K4" s="107"/>
      <c r="L4" s="107"/>
      <c r="M4" s="107"/>
      <c r="N4" s="107"/>
      <c r="O4" s="107"/>
      <c r="P4" s="107"/>
      <c r="Q4" s="107" t="s">
        <v>176</v>
      </c>
      <c r="R4" s="107"/>
      <c r="S4" s="107"/>
      <c r="T4" s="107"/>
      <c r="U4" s="107"/>
      <c r="V4" s="107"/>
      <c r="W4" s="107"/>
      <c r="X4" s="107"/>
      <c r="Y4" s="107"/>
      <c r="Z4" s="107"/>
      <c r="AA4" s="107"/>
      <c r="AB4" s="107"/>
      <c r="AC4" s="107"/>
      <c r="AD4" s="107"/>
      <c r="AE4" s="107"/>
      <c r="AF4" s="107"/>
      <c r="AG4" s="107"/>
      <c r="AH4" s="107"/>
      <c r="AI4" s="107"/>
      <c r="AJ4" s="107"/>
      <c r="AK4" s="107"/>
      <c r="AL4" s="107"/>
      <c r="AM4" s="107"/>
      <c r="AN4" s="107"/>
      <c r="AO4" s="107"/>
      <c r="AP4" s="107"/>
      <c r="AQ4" s="110" t="s">
        <v>177</v>
      </c>
      <c r="AR4" s="110"/>
      <c r="AS4" s="110"/>
      <c r="AT4" s="110"/>
      <c r="AU4" s="110"/>
      <c r="AV4" s="110"/>
      <c r="AW4" s="110"/>
      <c r="AX4" s="110" t="s">
        <v>178</v>
      </c>
      <c r="AY4" s="110"/>
      <c r="AZ4" s="110"/>
      <c r="BA4" s="110" t="s">
        <v>179</v>
      </c>
      <c r="BB4" s="110"/>
      <c r="BC4" s="110"/>
      <c r="BD4" s="110"/>
      <c r="BE4" s="110"/>
      <c r="BF4" s="110"/>
      <c r="BG4" s="110" t="s">
        <v>180</v>
      </c>
      <c r="BH4" s="110"/>
      <c r="BI4" s="110" t="s">
        <v>181</v>
      </c>
      <c r="BJ4" s="110"/>
      <c r="BK4" s="110" t="s">
        <v>182</v>
      </c>
      <c r="BL4" s="110"/>
      <c r="BM4" s="110"/>
    </row>
    <row r="5" ht="20.1" customHeight="true" spans="1:65">
      <c r="A5" s="101" t="s">
        <v>70</v>
      </c>
      <c r="B5" s="101"/>
      <c r="C5" s="101"/>
      <c r="D5" s="102" t="s">
        <v>183</v>
      </c>
      <c r="E5" s="102"/>
      <c r="F5" s="102" t="s">
        <v>75</v>
      </c>
      <c r="G5" s="102" t="s">
        <v>184</v>
      </c>
      <c r="H5" s="102" t="s">
        <v>185</v>
      </c>
      <c r="I5" s="102" t="s">
        <v>186</v>
      </c>
      <c r="J5" s="102" t="s">
        <v>187</v>
      </c>
      <c r="K5" s="102" t="s">
        <v>188</v>
      </c>
      <c r="L5" s="102" t="s">
        <v>189</v>
      </c>
      <c r="M5" s="102" t="s">
        <v>190</v>
      </c>
      <c r="N5" s="102" t="s">
        <v>191</v>
      </c>
      <c r="O5" s="102" t="s">
        <v>192</v>
      </c>
      <c r="P5" s="102" t="s">
        <v>193</v>
      </c>
      <c r="Q5" s="102" t="s">
        <v>75</v>
      </c>
      <c r="R5" s="102" t="s">
        <v>194</v>
      </c>
      <c r="S5" s="102" t="s">
        <v>195</v>
      </c>
      <c r="T5" s="102" t="s">
        <v>196</v>
      </c>
      <c r="U5" s="102" t="s">
        <v>197</v>
      </c>
      <c r="V5" s="102" t="s">
        <v>198</v>
      </c>
      <c r="W5" s="102" t="s">
        <v>199</v>
      </c>
      <c r="X5" s="102" t="s">
        <v>200</v>
      </c>
      <c r="Y5" s="102" t="s">
        <v>201</v>
      </c>
      <c r="Z5" s="102" t="s">
        <v>202</v>
      </c>
      <c r="AA5" s="102" t="s">
        <v>203</v>
      </c>
      <c r="AB5" s="102" t="s">
        <v>204</v>
      </c>
      <c r="AC5" s="102" t="s">
        <v>205</v>
      </c>
      <c r="AD5" s="102" t="s">
        <v>206</v>
      </c>
      <c r="AE5" s="102" t="s">
        <v>207</v>
      </c>
      <c r="AF5" s="102" t="s">
        <v>208</v>
      </c>
      <c r="AG5" s="102" t="s">
        <v>209</v>
      </c>
      <c r="AH5" s="102" t="s">
        <v>210</v>
      </c>
      <c r="AI5" s="102" t="s">
        <v>211</v>
      </c>
      <c r="AJ5" s="102" t="s">
        <v>212</v>
      </c>
      <c r="AK5" s="102" t="s">
        <v>213</v>
      </c>
      <c r="AL5" s="102" t="s">
        <v>214</v>
      </c>
      <c r="AM5" s="102" t="s">
        <v>215</v>
      </c>
      <c r="AN5" s="102" t="s">
        <v>216</v>
      </c>
      <c r="AO5" s="102" t="s">
        <v>217</v>
      </c>
      <c r="AP5" s="102" t="s">
        <v>218</v>
      </c>
      <c r="AQ5" s="102" t="s">
        <v>75</v>
      </c>
      <c r="AR5" s="102" t="s">
        <v>219</v>
      </c>
      <c r="AS5" s="102" t="s">
        <v>220</v>
      </c>
      <c r="AT5" s="102" t="s">
        <v>221</v>
      </c>
      <c r="AU5" s="102" t="s">
        <v>192</v>
      </c>
      <c r="AV5" s="102" t="s">
        <v>222</v>
      </c>
      <c r="AW5" s="102" t="s">
        <v>223</v>
      </c>
      <c r="AX5" s="102" t="s">
        <v>75</v>
      </c>
      <c r="AY5" s="102" t="s">
        <v>224</v>
      </c>
      <c r="AZ5" s="102" t="s">
        <v>225</v>
      </c>
      <c r="BA5" s="102" t="s">
        <v>75</v>
      </c>
      <c r="BB5" s="102" t="s">
        <v>224</v>
      </c>
      <c r="BC5" s="102" t="s">
        <v>225</v>
      </c>
      <c r="BD5" s="102" t="s">
        <v>226</v>
      </c>
      <c r="BE5" s="102" t="s">
        <v>227</v>
      </c>
      <c r="BF5" s="102" t="s">
        <v>179</v>
      </c>
      <c r="BG5" s="102" t="s">
        <v>75</v>
      </c>
      <c r="BH5" s="102" t="s">
        <v>228</v>
      </c>
      <c r="BI5" s="102" t="s">
        <v>75</v>
      </c>
      <c r="BJ5" s="102" t="s">
        <v>228</v>
      </c>
      <c r="BK5" s="102" t="s">
        <v>75</v>
      </c>
      <c r="BL5" s="102" t="s">
        <v>229</v>
      </c>
      <c r="BM5" s="102" t="s">
        <v>182</v>
      </c>
    </row>
    <row r="6" ht="30.75" customHeight="true" spans="1:65">
      <c r="A6" s="103" t="s">
        <v>80</v>
      </c>
      <c r="B6" s="104" t="s">
        <v>81</v>
      </c>
      <c r="C6" s="103" t="s">
        <v>82</v>
      </c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  <c r="S6" s="102"/>
      <c r="T6" s="102"/>
      <c r="U6" s="102"/>
      <c r="V6" s="102"/>
      <c r="W6" s="102"/>
      <c r="X6" s="102"/>
      <c r="Y6" s="102"/>
      <c r="Z6" s="102"/>
      <c r="AA6" s="102"/>
      <c r="AB6" s="102"/>
      <c r="AC6" s="102"/>
      <c r="AD6" s="102"/>
      <c r="AE6" s="102"/>
      <c r="AF6" s="102"/>
      <c r="AG6" s="102" t="s">
        <v>230</v>
      </c>
      <c r="AH6" s="102"/>
      <c r="AI6" s="102"/>
      <c r="AJ6" s="102"/>
      <c r="AK6" s="102"/>
      <c r="AL6" s="102"/>
      <c r="AM6" s="102"/>
      <c r="AN6" s="102"/>
      <c r="AO6" s="102"/>
      <c r="AP6" s="102"/>
      <c r="AQ6" s="102"/>
      <c r="AR6" s="102"/>
      <c r="AS6" s="102"/>
      <c r="AT6" s="102"/>
      <c r="AU6" s="102"/>
      <c r="AV6" s="102"/>
      <c r="AW6" s="102"/>
      <c r="AX6" s="102"/>
      <c r="AY6" s="102"/>
      <c r="AZ6" s="102"/>
      <c r="BA6" s="102"/>
      <c r="BB6" s="102"/>
      <c r="BC6" s="102"/>
      <c r="BD6" s="102"/>
      <c r="BE6" s="102"/>
      <c r="BF6" s="102"/>
      <c r="BG6" s="102"/>
      <c r="BH6" s="102"/>
      <c r="BI6" s="102"/>
      <c r="BJ6" s="102"/>
      <c r="BK6" s="102"/>
      <c r="BL6" s="102"/>
      <c r="BM6" s="102"/>
    </row>
    <row r="7" ht="20.1" customHeight="true" spans="1:65">
      <c r="A7" s="105" t="s">
        <v>14</v>
      </c>
      <c r="B7" s="105" t="s">
        <v>14</v>
      </c>
      <c r="C7" s="105" t="s">
        <v>14</v>
      </c>
      <c r="D7" s="105" t="s">
        <v>60</v>
      </c>
      <c r="E7" s="91">
        <v>1279.7537</v>
      </c>
      <c r="F7" s="91">
        <v>1050.0001</v>
      </c>
      <c r="G7" s="91">
        <v>478.6608</v>
      </c>
      <c r="H7" s="91">
        <v>11.0328</v>
      </c>
      <c r="I7" s="91">
        <v>12</v>
      </c>
      <c r="J7" s="91">
        <v>216.3708</v>
      </c>
      <c r="K7" s="91">
        <v>127.8355</v>
      </c>
      <c r="L7" s="91">
        <v>62.4044</v>
      </c>
      <c r="M7" s="91">
        <v>22.4427</v>
      </c>
      <c r="N7" s="91">
        <v>119.2531</v>
      </c>
      <c r="O7" s="91">
        <v>0</v>
      </c>
      <c r="P7" s="91">
        <v>0</v>
      </c>
      <c r="Q7" s="91">
        <v>217.6096</v>
      </c>
      <c r="R7" s="91">
        <v>52</v>
      </c>
      <c r="S7" s="91">
        <v>0</v>
      </c>
      <c r="T7" s="91">
        <v>0</v>
      </c>
      <c r="U7" s="91">
        <v>0.05</v>
      </c>
      <c r="V7" s="91">
        <v>9.6</v>
      </c>
      <c r="W7" s="91">
        <v>7</v>
      </c>
      <c r="X7" s="91">
        <v>0.8</v>
      </c>
      <c r="Y7" s="91">
        <v>4.7</v>
      </c>
      <c r="Z7" s="91">
        <v>10</v>
      </c>
      <c r="AA7" s="91">
        <v>37.1139</v>
      </c>
      <c r="AB7" s="91">
        <v>0</v>
      </c>
      <c r="AC7" s="91">
        <v>0</v>
      </c>
      <c r="AD7" s="91">
        <v>6</v>
      </c>
      <c r="AE7" s="91">
        <v>0</v>
      </c>
      <c r="AF7" s="91">
        <v>0</v>
      </c>
      <c r="AG7" s="91">
        <v>0</v>
      </c>
      <c r="AH7" s="91">
        <v>0</v>
      </c>
      <c r="AI7" s="91">
        <v>30</v>
      </c>
      <c r="AJ7" s="91">
        <v>0</v>
      </c>
      <c r="AK7" s="91">
        <v>8</v>
      </c>
      <c r="AL7" s="91">
        <v>16</v>
      </c>
      <c r="AM7" s="91">
        <v>0</v>
      </c>
      <c r="AN7" s="91">
        <v>0</v>
      </c>
      <c r="AO7" s="91">
        <v>0</v>
      </c>
      <c r="AP7" s="91">
        <v>36.3457</v>
      </c>
      <c r="AQ7" s="91">
        <v>12.144</v>
      </c>
      <c r="AR7" s="91">
        <v>0</v>
      </c>
      <c r="AS7" s="91">
        <v>11.736</v>
      </c>
      <c r="AT7" s="91">
        <v>0</v>
      </c>
      <c r="AU7" s="91">
        <v>0</v>
      </c>
      <c r="AV7" s="91">
        <v>0.168</v>
      </c>
      <c r="AW7" s="91">
        <v>0.24</v>
      </c>
      <c r="AX7" s="91">
        <v>0</v>
      </c>
      <c r="AY7" s="91">
        <v>0</v>
      </c>
      <c r="AZ7" s="91">
        <v>0</v>
      </c>
      <c r="BA7" s="91">
        <v>0</v>
      </c>
      <c r="BB7" s="91">
        <v>0</v>
      </c>
      <c r="BC7" s="91">
        <v>0</v>
      </c>
      <c r="BD7" s="91">
        <v>0</v>
      </c>
      <c r="BE7" s="91">
        <v>0</v>
      </c>
      <c r="BF7" s="91">
        <v>0</v>
      </c>
      <c r="BG7" s="91">
        <v>0</v>
      </c>
      <c r="BH7" s="91">
        <v>0</v>
      </c>
      <c r="BI7" s="91">
        <v>0</v>
      </c>
      <c r="BJ7" s="91">
        <v>0</v>
      </c>
      <c r="BK7" s="91">
        <v>0</v>
      </c>
      <c r="BL7" s="91">
        <v>0</v>
      </c>
      <c r="BM7" s="91">
        <v>0</v>
      </c>
    </row>
    <row r="8" ht="20.1" customHeight="true" spans="1:65">
      <c r="A8" s="105" t="s">
        <v>14</v>
      </c>
      <c r="B8" s="105" t="s">
        <v>14</v>
      </c>
      <c r="C8" s="105" t="s">
        <v>14</v>
      </c>
      <c r="D8" s="105" t="s">
        <v>231</v>
      </c>
      <c r="E8" s="91">
        <v>945.818</v>
      </c>
      <c r="F8" s="91">
        <v>718.0644</v>
      </c>
      <c r="G8" s="91">
        <v>478.6608</v>
      </c>
      <c r="H8" s="91">
        <v>11.0328</v>
      </c>
      <c r="I8" s="91">
        <v>12</v>
      </c>
      <c r="J8" s="91">
        <v>216.3708</v>
      </c>
      <c r="K8" s="91">
        <v>0</v>
      </c>
      <c r="L8" s="91">
        <v>0</v>
      </c>
      <c r="M8" s="91">
        <v>0</v>
      </c>
      <c r="N8" s="91">
        <v>0</v>
      </c>
      <c r="O8" s="91">
        <v>0</v>
      </c>
      <c r="P8" s="91">
        <v>0</v>
      </c>
      <c r="Q8" s="91">
        <v>215.6096</v>
      </c>
      <c r="R8" s="91">
        <v>52</v>
      </c>
      <c r="S8" s="91">
        <v>0</v>
      </c>
      <c r="T8" s="91">
        <v>0</v>
      </c>
      <c r="U8" s="91">
        <v>0.05</v>
      </c>
      <c r="V8" s="91">
        <v>9.6</v>
      </c>
      <c r="W8" s="91">
        <v>7</v>
      </c>
      <c r="X8" s="91">
        <v>0.8</v>
      </c>
      <c r="Y8" s="91">
        <v>4.7</v>
      </c>
      <c r="Z8" s="91">
        <v>8</v>
      </c>
      <c r="AA8" s="91">
        <v>37.1139</v>
      </c>
      <c r="AB8" s="91">
        <v>0</v>
      </c>
      <c r="AC8" s="91">
        <v>0</v>
      </c>
      <c r="AD8" s="91">
        <v>6</v>
      </c>
      <c r="AE8" s="91">
        <v>0</v>
      </c>
      <c r="AF8" s="91">
        <v>0</v>
      </c>
      <c r="AG8" s="91">
        <v>0</v>
      </c>
      <c r="AH8" s="91">
        <v>0</v>
      </c>
      <c r="AI8" s="91">
        <v>30</v>
      </c>
      <c r="AJ8" s="91">
        <v>0</v>
      </c>
      <c r="AK8" s="91">
        <v>8</v>
      </c>
      <c r="AL8" s="91">
        <v>16</v>
      </c>
      <c r="AM8" s="91">
        <v>0</v>
      </c>
      <c r="AN8" s="91">
        <v>0</v>
      </c>
      <c r="AO8" s="91">
        <v>0</v>
      </c>
      <c r="AP8" s="91">
        <v>36.3457</v>
      </c>
      <c r="AQ8" s="91">
        <v>12.144</v>
      </c>
      <c r="AR8" s="91">
        <v>0</v>
      </c>
      <c r="AS8" s="91">
        <v>11.736</v>
      </c>
      <c r="AT8" s="91">
        <v>0</v>
      </c>
      <c r="AU8" s="91">
        <v>0</v>
      </c>
      <c r="AV8" s="91">
        <v>0.168</v>
      </c>
      <c r="AW8" s="91">
        <v>0.24</v>
      </c>
      <c r="AX8" s="91">
        <v>0</v>
      </c>
      <c r="AY8" s="91">
        <v>0</v>
      </c>
      <c r="AZ8" s="91">
        <v>0</v>
      </c>
      <c r="BA8" s="91">
        <v>0</v>
      </c>
      <c r="BB8" s="91">
        <v>0</v>
      </c>
      <c r="BC8" s="91">
        <v>0</v>
      </c>
      <c r="BD8" s="91">
        <v>0</v>
      </c>
      <c r="BE8" s="91">
        <v>0</v>
      </c>
      <c r="BF8" s="91">
        <v>0</v>
      </c>
      <c r="BG8" s="91">
        <v>0</v>
      </c>
      <c r="BH8" s="91">
        <v>0</v>
      </c>
      <c r="BI8" s="91">
        <v>0</v>
      </c>
      <c r="BJ8" s="91">
        <v>0</v>
      </c>
      <c r="BK8" s="91">
        <v>0</v>
      </c>
      <c r="BL8" s="91">
        <v>0</v>
      </c>
      <c r="BM8" s="91">
        <v>0</v>
      </c>
    </row>
    <row r="9" ht="20.1" customHeight="true" spans="1:65">
      <c r="A9" s="105" t="s">
        <v>14</v>
      </c>
      <c r="B9" s="105" t="s">
        <v>14</v>
      </c>
      <c r="C9" s="105" t="s">
        <v>14</v>
      </c>
      <c r="D9" s="105" t="s">
        <v>232</v>
      </c>
      <c r="E9" s="91">
        <v>945.818</v>
      </c>
      <c r="F9" s="91">
        <v>718.0644</v>
      </c>
      <c r="G9" s="91">
        <v>478.6608</v>
      </c>
      <c r="H9" s="91">
        <v>11.0328</v>
      </c>
      <c r="I9" s="91">
        <v>12</v>
      </c>
      <c r="J9" s="91">
        <v>216.3708</v>
      </c>
      <c r="K9" s="91">
        <v>0</v>
      </c>
      <c r="L9" s="91">
        <v>0</v>
      </c>
      <c r="M9" s="91">
        <v>0</v>
      </c>
      <c r="N9" s="91">
        <v>0</v>
      </c>
      <c r="O9" s="91">
        <v>0</v>
      </c>
      <c r="P9" s="91">
        <v>0</v>
      </c>
      <c r="Q9" s="91">
        <v>215.6096</v>
      </c>
      <c r="R9" s="91">
        <v>52</v>
      </c>
      <c r="S9" s="91">
        <v>0</v>
      </c>
      <c r="T9" s="91">
        <v>0</v>
      </c>
      <c r="U9" s="91">
        <v>0.05</v>
      </c>
      <c r="V9" s="91">
        <v>9.6</v>
      </c>
      <c r="W9" s="91">
        <v>7</v>
      </c>
      <c r="X9" s="91">
        <v>0.8</v>
      </c>
      <c r="Y9" s="91">
        <v>4.7</v>
      </c>
      <c r="Z9" s="91">
        <v>8</v>
      </c>
      <c r="AA9" s="91">
        <v>37.1139</v>
      </c>
      <c r="AB9" s="91">
        <v>0</v>
      </c>
      <c r="AC9" s="91">
        <v>0</v>
      </c>
      <c r="AD9" s="91">
        <v>6</v>
      </c>
      <c r="AE9" s="91">
        <v>0</v>
      </c>
      <c r="AF9" s="91">
        <v>0</v>
      </c>
      <c r="AG9" s="91">
        <v>0</v>
      </c>
      <c r="AH9" s="91">
        <v>0</v>
      </c>
      <c r="AI9" s="91">
        <v>30</v>
      </c>
      <c r="AJ9" s="91">
        <v>0</v>
      </c>
      <c r="AK9" s="91">
        <v>8</v>
      </c>
      <c r="AL9" s="91">
        <v>16</v>
      </c>
      <c r="AM9" s="91">
        <v>0</v>
      </c>
      <c r="AN9" s="91">
        <v>0</v>
      </c>
      <c r="AO9" s="91">
        <v>0</v>
      </c>
      <c r="AP9" s="91">
        <v>36.3457</v>
      </c>
      <c r="AQ9" s="91">
        <v>12.144</v>
      </c>
      <c r="AR9" s="91">
        <v>0</v>
      </c>
      <c r="AS9" s="91">
        <v>11.736</v>
      </c>
      <c r="AT9" s="91">
        <v>0</v>
      </c>
      <c r="AU9" s="91">
        <v>0</v>
      </c>
      <c r="AV9" s="91">
        <v>0.168</v>
      </c>
      <c r="AW9" s="91">
        <v>0.24</v>
      </c>
      <c r="AX9" s="91">
        <v>0</v>
      </c>
      <c r="AY9" s="91">
        <v>0</v>
      </c>
      <c r="AZ9" s="91">
        <v>0</v>
      </c>
      <c r="BA9" s="91">
        <v>0</v>
      </c>
      <c r="BB9" s="91">
        <v>0</v>
      </c>
      <c r="BC9" s="91">
        <v>0</v>
      </c>
      <c r="BD9" s="91">
        <v>0</v>
      </c>
      <c r="BE9" s="91">
        <v>0</v>
      </c>
      <c r="BF9" s="91">
        <v>0</v>
      </c>
      <c r="BG9" s="91">
        <v>0</v>
      </c>
      <c r="BH9" s="91">
        <v>0</v>
      </c>
      <c r="BI9" s="91">
        <v>0</v>
      </c>
      <c r="BJ9" s="91">
        <v>0</v>
      </c>
      <c r="BK9" s="91">
        <v>0</v>
      </c>
      <c r="BL9" s="91">
        <v>0</v>
      </c>
      <c r="BM9" s="91">
        <v>0</v>
      </c>
    </row>
    <row r="10" ht="20.1" customHeight="true" spans="1:65">
      <c r="A10" s="105" t="s">
        <v>85</v>
      </c>
      <c r="B10" s="105" t="s">
        <v>86</v>
      </c>
      <c r="C10" s="105" t="s">
        <v>86</v>
      </c>
      <c r="D10" s="105" t="s">
        <v>90</v>
      </c>
      <c r="E10" s="91">
        <v>945.818</v>
      </c>
      <c r="F10" s="91">
        <v>718.0644</v>
      </c>
      <c r="G10" s="91">
        <v>478.6608</v>
      </c>
      <c r="H10" s="91">
        <v>11.0328</v>
      </c>
      <c r="I10" s="91">
        <v>12</v>
      </c>
      <c r="J10" s="91">
        <v>216.3708</v>
      </c>
      <c r="K10" s="91">
        <v>0</v>
      </c>
      <c r="L10" s="91">
        <v>0</v>
      </c>
      <c r="M10" s="91">
        <v>0</v>
      </c>
      <c r="N10" s="91">
        <v>0</v>
      </c>
      <c r="O10" s="91">
        <v>0</v>
      </c>
      <c r="P10" s="91">
        <v>0</v>
      </c>
      <c r="Q10" s="91">
        <v>215.6096</v>
      </c>
      <c r="R10" s="91">
        <v>52</v>
      </c>
      <c r="S10" s="91">
        <v>0</v>
      </c>
      <c r="T10" s="91">
        <v>0</v>
      </c>
      <c r="U10" s="91">
        <v>0.05</v>
      </c>
      <c r="V10" s="91">
        <v>9.6</v>
      </c>
      <c r="W10" s="91">
        <v>7</v>
      </c>
      <c r="X10" s="91">
        <v>0.8</v>
      </c>
      <c r="Y10" s="91">
        <v>4.7</v>
      </c>
      <c r="Z10" s="91">
        <v>8</v>
      </c>
      <c r="AA10" s="91">
        <v>37.1139</v>
      </c>
      <c r="AB10" s="91">
        <v>0</v>
      </c>
      <c r="AC10" s="91">
        <v>0</v>
      </c>
      <c r="AD10" s="91">
        <v>6</v>
      </c>
      <c r="AE10" s="91">
        <v>0</v>
      </c>
      <c r="AF10" s="91">
        <v>0</v>
      </c>
      <c r="AG10" s="91">
        <v>0</v>
      </c>
      <c r="AH10" s="91">
        <v>0</v>
      </c>
      <c r="AI10" s="91">
        <v>30</v>
      </c>
      <c r="AJ10" s="91">
        <v>0</v>
      </c>
      <c r="AK10" s="91">
        <v>8</v>
      </c>
      <c r="AL10" s="91">
        <v>16</v>
      </c>
      <c r="AM10" s="91">
        <v>0</v>
      </c>
      <c r="AN10" s="91">
        <v>0</v>
      </c>
      <c r="AO10" s="91">
        <v>0</v>
      </c>
      <c r="AP10" s="91">
        <v>36.3457</v>
      </c>
      <c r="AQ10" s="91">
        <v>12.144</v>
      </c>
      <c r="AR10" s="91">
        <v>0</v>
      </c>
      <c r="AS10" s="91">
        <v>11.736</v>
      </c>
      <c r="AT10" s="91">
        <v>0</v>
      </c>
      <c r="AU10" s="91">
        <v>0</v>
      </c>
      <c r="AV10" s="91">
        <v>0.168</v>
      </c>
      <c r="AW10" s="91">
        <v>0.24</v>
      </c>
      <c r="AX10" s="91">
        <v>0</v>
      </c>
      <c r="AY10" s="91">
        <v>0</v>
      </c>
      <c r="AZ10" s="91">
        <v>0</v>
      </c>
      <c r="BA10" s="91">
        <v>0</v>
      </c>
      <c r="BB10" s="91">
        <v>0</v>
      </c>
      <c r="BC10" s="91">
        <v>0</v>
      </c>
      <c r="BD10" s="91">
        <v>0</v>
      </c>
      <c r="BE10" s="91">
        <v>0</v>
      </c>
      <c r="BF10" s="91">
        <v>0</v>
      </c>
      <c r="BG10" s="91">
        <v>0</v>
      </c>
      <c r="BH10" s="91">
        <v>0</v>
      </c>
      <c r="BI10" s="91">
        <v>0</v>
      </c>
      <c r="BJ10" s="91">
        <v>0</v>
      </c>
      <c r="BK10" s="91">
        <v>0</v>
      </c>
      <c r="BL10" s="91">
        <v>0</v>
      </c>
      <c r="BM10" s="91">
        <v>0</v>
      </c>
    </row>
    <row r="11" ht="20.1" customHeight="true" spans="1:65">
      <c r="A11" s="105" t="s">
        <v>14</v>
      </c>
      <c r="B11" s="105" t="s">
        <v>14</v>
      </c>
      <c r="C11" s="105" t="s">
        <v>14</v>
      </c>
      <c r="D11" s="105" t="s">
        <v>233</v>
      </c>
      <c r="E11" s="91">
        <v>150.2782</v>
      </c>
      <c r="F11" s="91">
        <v>150.2782</v>
      </c>
      <c r="G11" s="91">
        <v>0</v>
      </c>
      <c r="H11" s="91">
        <v>0</v>
      </c>
      <c r="I11" s="91">
        <v>0</v>
      </c>
      <c r="J11" s="91">
        <v>0</v>
      </c>
      <c r="K11" s="91">
        <v>127.8355</v>
      </c>
      <c r="L11" s="91">
        <v>0</v>
      </c>
      <c r="M11" s="91">
        <v>22.4427</v>
      </c>
      <c r="N11" s="91">
        <v>0</v>
      </c>
      <c r="O11" s="91">
        <v>0</v>
      </c>
      <c r="P11" s="91">
        <v>0</v>
      </c>
      <c r="Q11" s="91">
        <v>0</v>
      </c>
      <c r="R11" s="91">
        <v>0</v>
      </c>
      <c r="S11" s="91">
        <v>0</v>
      </c>
      <c r="T11" s="91">
        <v>0</v>
      </c>
      <c r="U11" s="91">
        <v>0</v>
      </c>
      <c r="V11" s="91">
        <v>0</v>
      </c>
      <c r="W11" s="91">
        <v>0</v>
      </c>
      <c r="X11" s="91">
        <v>0</v>
      </c>
      <c r="Y11" s="91">
        <v>0</v>
      </c>
      <c r="Z11" s="91">
        <v>0</v>
      </c>
      <c r="AA11" s="91">
        <v>0</v>
      </c>
      <c r="AB11" s="91">
        <v>0</v>
      </c>
      <c r="AC11" s="91">
        <v>0</v>
      </c>
      <c r="AD11" s="91">
        <v>0</v>
      </c>
      <c r="AE11" s="91">
        <v>0</v>
      </c>
      <c r="AF11" s="91">
        <v>0</v>
      </c>
      <c r="AG11" s="91">
        <v>0</v>
      </c>
      <c r="AH11" s="91">
        <v>0</v>
      </c>
      <c r="AI11" s="91">
        <v>0</v>
      </c>
      <c r="AJ11" s="91">
        <v>0</v>
      </c>
      <c r="AK11" s="91">
        <v>0</v>
      </c>
      <c r="AL11" s="91">
        <v>0</v>
      </c>
      <c r="AM11" s="91">
        <v>0</v>
      </c>
      <c r="AN11" s="91">
        <v>0</v>
      </c>
      <c r="AO11" s="91">
        <v>0</v>
      </c>
      <c r="AP11" s="91">
        <v>0</v>
      </c>
      <c r="AQ11" s="91">
        <v>0</v>
      </c>
      <c r="AR11" s="91">
        <v>0</v>
      </c>
      <c r="AS11" s="91">
        <v>0</v>
      </c>
      <c r="AT11" s="91">
        <v>0</v>
      </c>
      <c r="AU11" s="91">
        <v>0</v>
      </c>
      <c r="AV11" s="91">
        <v>0</v>
      </c>
      <c r="AW11" s="91">
        <v>0</v>
      </c>
      <c r="AX11" s="91">
        <v>0</v>
      </c>
      <c r="AY11" s="91">
        <v>0</v>
      </c>
      <c r="AZ11" s="91">
        <v>0</v>
      </c>
      <c r="BA11" s="91">
        <v>0</v>
      </c>
      <c r="BB11" s="91">
        <v>0</v>
      </c>
      <c r="BC11" s="91">
        <v>0</v>
      </c>
      <c r="BD11" s="91">
        <v>0</v>
      </c>
      <c r="BE11" s="91">
        <v>0</v>
      </c>
      <c r="BF11" s="91">
        <v>0</v>
      </c>
      <c r="BG11" s="91">
        <v>0</v>
      </c>
      <c r="BH11" s="91">
        <v>0</v>
      </c>
      <c r="BI11" s="91">
        <v>0</v>
      </c>
      <c r="BJ11" s="91">
        <v>0</v>
      </c>
      <c r="BK11" s="91">
        <v>0</v>
      </c>
      <c r="BL11" s="91">
        <v>0</v>
      </c>
      <c r="BM11" s="91">
        <v>0</v>
      </c>
    </row>
    <row r="12" ht="20.1" customHeight="true" spans="1:65">
      <c r="A12" s="105" t="s">
        <v>14</v>
      </c>
      <c r="B12" s="105" t="s">
        <v>14</v>
      </c>
      <c r="C12" s="105" t="s">
        <v>14</v>
      </c>
      <c r="D12" s="105" t="s">
        <v>234</v>
      </c>
      <c r="E12" s="91">
        <v>127.8355</v>
      </c>
      <c r="F12" s="91">
        <v>127.8355</v>
      </c>
      <c r="G12" s="91">
        <v>0</v>
      </c>
      <c r="H12" s="91">
        <v>0</v>
      </c>
      <c r="I12" s="91">
        <v>0</v>
      </c>
      <c r="J12" s="91">
        <v>0</v>
      </c>
      <c r="K12" s="91">
        <v>127.8355</v>
      </c>
      <c r="L12" s="91">
        <v>0</v>
      </c>
      <c r="M12" s="91">
        <v>0</v>
      </c>
      <c r="N12" s="91">
        <v>0</v>
      </c>
      <c r="O12" s="91">
        <v>0</v>
      </c>
      <c r="P12" s="91">
        <v>0</v>
      </c>
      <c r="Q12" s="91">
        <v>0</v>
      </c>
      <c r="R12" s="91">
        <v>0</v>
      </c>
      <c r="S12" s="91">
        <v>0</v>
      </c>
      <c r="T12" s="91">
        <v>0</v>
      </c>
      <c r="U12" s="91">
        <v>0</v>
      </c>
      <c r="V12" s="91">
        <v>0</v>
      </c>
      <c r="W12" s="91">
        <v>0</v>
      </c>
      <c r="X12" s="91">
        <v>0</v>
      </c>
      <c r="Y12" s="91">
        <v>0</v>
      </c>
      <c r="Z12" s="91">
        <v>0</v>
      </c>
      <c r="AA12" s="91">
        <v>0</v>
      </c>
      <c r="AB12" s="91">
        <v>0</v>
      </c>
      <c r="AC12" s="91">
        <v>0</v>
      </c>
      <c r="AD12" s="91">
        <v>0</v>
      </c>
      <c r="AE12" s="91">
        <v>0</v>
      </c>
      <c r="AF12" s="91">
        <v>0</v>
      </c>
      <c r="AG12" s="91">
        <v>0</v>
      </c>
      <c r="AH12" s="91">
        <v>0</v>
      </c>
      <c r="AI12" s="91">
        <v>0</v>
      </c>
      <c r="AJ12" s="91">
        <v>0</v>
      </c>
      <c r="AK12" s="91">
        <v>0</v>
      </c>
      <c r="AL12" s="91">
        <v>0</v>
      </c>
      <c r="AM12" s="91">
        <v>0</v>
      </c>
      <c r="AN12" s="91">
        <v>0</v>
      </c>
      <c r="AO12" s="91">
        <v>0</v>
      </c>
      <c r="AP12" s="91">
        <v>0</v>
      </c>
      <c r="AQ12" s="91">
        <v>0</v>
      </c>
      <c r="AR12" s="91">
        <v>0</v>
      </c>
      <c r="AS12" s="91">
        <v>0</v>
      </c>
      <c r="AT12" s="91">
        <v>0</v>
      </c>
      <c r="AU12" s="91">
        <v>0</v>
      </c>
      <c r="AV12" s="91">
        <v>0</v>
      </c>
      <c r="AW12" s="91">
        <v>0</v>
      </c>
      <c r="AX12" s="91">
        <v>0</v>
      </c>
      <c r="AY12" s="91">
        <v>0</v>
      </c>
      <c r="AZ12" s="91">
        <v>0</v>
      </c>
      <c r="BA12" s="91">
        <v>0</v>
      </c>
      <c r="BB12" s="91">
        <v>0</v>
      </c>
      <c r="BC12" s="91">
        <v>0</v>
      </c>
      <c r="BD12" s="91">
        <v>0</v>
      </c>
      <c r="BE12" s="91">
        <v>0</v>
      </c>
      <c r="BF12" s="91">
        <v>0</v>
      </c>
      <c r="BG12" s="91">
        <v>0</v>
      </c>
      <c r="BH12" s="91">
        <v>0</v>
      </c>
      <c r="BI12" s="91">
        <v>0</v>
      </c>
      <c r="BJ12" s="91">
        <v>0</v>
      </c>
      <c r="BK12" s="91">
        <v>0</v>
      </c>
      <c r="BL12" s="91">
        <v>0</v>
      </c>
      <c r="BM12" s="91">
        <v>0</v>
      </c>
    </row>
    <row r="13" ht="20.1" customHeight="true" spans="1:65">
      <c r="A13" s="105" t="s">
        <v>91</v>
      </c>
      <c r="B13" s="105" t="s">
        <v>92</v>
      </c>
      <c r="C13" s="105" t="s">
        <v>92</v>
      </c>
      <c r="D13" s="105" t="s">
        <v>93</v>
      </c>
      <c r="E13" s="91">
        <v>127.8355</v>
      </c>
      <c r="F13" s="91">
        <v>127.8355</v>
      </c>
      <c r="G13" s="91">
        <v>0</v>
      </c>
      <c r="H13" s="91">
        <v>0</v>
      </c>
      <c r="I13" s="91">
        <v>0</v>
      </c>
      <c r="J13" s="91">
        <v>0</v>
      </c>
      <c r="K13" s="91">
        <v>127.8355</v>
      </c>
      <c r="L13" s="91">
        <v>0</v>
      </c>
      <c r="M13" s="91">
        <v>0</v>
      </c>
      <c r="N13" s="91">
        <v>0</v>
      </c>
      <c r="O13" s="91">
        <v>0</v>
      </c>
      <c r="P13" s="91">
        <v>0</v>
      </c>
      <c r="Q13" s="91">
        <v>0</v>
      </c>
      <c r="R13" s="91">
        <v>0</v>
      </c>
      <c r="S13" s="91">
        <v>0</v>
      </c>
      <c r="T13" s="91">
        <v>0</v>
      </c>
      <c r="U13" s="91">
        <v>0</v>
      </c>
      <c r="V13" s="91">
        <v>0</v>
      </c>
      <c r="W13" s="91">
        <v>0</v>
      </c>
      <c r="X13" s="91">
        <v>0</v>
      </c>
      <c r="Y13" s="91">
        <v>0</v>
      </c>
      <c r="Z13" s="91">
        <v>0</v>
      </c>
      <c r="AA13" s="91">
        <v>0</v>
      </c>
      <c r="AB13" s="91">
        <v>0</v>
      </c>
      <c r="AC13" s="91">
        <v>0</v>
      </c>
      <c r="AD13" s="91">
        <v>0</v>
      </c>
      <c r="AE13" s="91">
        <v>0</v>
      </c>
      <c r="AF13" s="91">
        <v>0</v>
      </c>
      <c r="AG13" s="91">
        <v>0</v>
      </c>
      <c r="AH13" s="91">
        <v>0</v>
      </c>
      <c r="AI13" s="91">
        <v>0</v>
      </c>
      <c r="AJ13" s="91">
        <v>0</v>
      </c>
      <c r="AK13" s="91">
        <v>0</v>
      </c>
      <c r="AL13" s="91">
        <v>0</v>
      </c>
      <c r="AM13" s="91">
        <v>0</v>
      </c>
      <c r="AN13" s="91">
        <v>0</v>
      </c>
      <c r="AO13" s="91">
        <v>0</v>
      </c>
      <c r="AP13" s="91">
        <v>0</v>
      </c>
      <c r="AQ13" s="91">
        <v>0</v>
      </c>
      <c r="AR13" s="91">
        <v>0</v>
      </c>
      <c r="AS13" s="91">
        <v>0</v>
      </c>
      <c r="AT13" s="91">
        <v>0</v>
      </c>
      <c r="AU13" s="91">
        <v>0</v>
      </c>
      <c r="AV13" s="91">
        <v>0</v>
      </c>
      <c r="AW13" s="91">
        <v>0</v>
      </c>
      <c r="AX13" s="91">
        <v>0</v>
      </c>
      <c r="AY13" s="91">
        <v>0</v>
      </c>
      <c r="AZ13" s="91">
        <v>0</v>
      </c>
      <c r="BA13" s="91">
        <v>0</v>
      </c>
      <c r="BB13" s="91">
        <v>0</v>
      </c>
      <c r="BC13" s="91">
        <v>0</v>
      </c>
      <c r="BD13" s="91">
        <v>0</v>
      </c>
      <c r="BE13" s="91">
        <v>0</v>
      </c>
      <c r="BF13" s="91">
        <v>0</v>
      </c>
      <c r="BG13" s="91">
        <v>0</v>
      </c>
      <c r="BH13" s="91">
        <v>0</v>
      </c>
      <c r="BI13" s="91">
        <v>0</v>
      </c>
      <c r="BJ13" s="91">
        <v>0</v>
      </c>
      <c r="BK13" s="91">
        <v>0</v>
      </c>
      <c r="BL13" s="91">
        <v>0</v>
      </c>
      <c r="BM13" s="91">
        <v>0</v>
      </c>
    </row>
    <row r="14" ht="20.1" customHeight="true" spans="1:65">
      <c r="A14" s="105" t="s">
        <v>14</v>
      </c>
      <c r="B14" s="105" t="s">
        <v>14</v>
      </c>
      <c r="C14" s="105" t="s">
        <v>14</v>
      </c>
      <c r="D14" s="105" t="s">
        <v>235</v>
      </c>
      <c r="E14" s="91">
        <v>22.4427</v>
      </c>
      <c r="F14" s="91">
        <v>22.4427</v>
      </c>
      <c r="G14" s="91">
        <v>0</v>
      </c>
      <c r="H14" s="91">
        <v>0</v>
      </c>
      <c r="I14" s="91">
        <v>0</v>
      </c>
      <c r="J14" s="91">
        <v>0</v>
      </c>
      <c r="K14" s="91">
        <v>0</v>
      </c>
      <c r="L14" s="91">
        <v>0</v>
      </c>
      <c r="M14" s="91">
        <v>22.4427</v>
      </c>
      <c r="N14" s="91">
        <v>0</v>
      </c>
      <c r="O14" s="91">
        <v>0</v>
      </c>
      <c r="P14" s="91">
        <v>0</v>
      </c>
      <c r="Q14" s="91">
        <v>0</v>
      </c>
      <c r="R14" s="91">
        <v>0</v>
      </c>
      <c r="S14" s="91">
        <v>0</v>
      </c>
      <c r="T14" s="91">
        <v>0</v>
      </c>
      <c r="U14" s="91">
        <v>0</v>
      </c>
      <c r="V14" s="91">
        <v>0</v>
      </c>
      <c r="W14" s="91">
        <v>0</v>
      </c>
      <c r="X14" s="91">
        <v>0</v>
      </c>
      <c r="Y14" s="91">
        <v>0</v>
      </c>
      <c r="Z14" s="91">
        <v>0</v>
      </c>
      <c r="AA14" s="91">
        <v>0</v>
      </c>
      <c r="AB14" s="91">
        <v>0</v>
      </c>
      <c r="AC14" s="91">
        <v>0</v>
      </c>
      <c r="AD14" s="91">
        <v>0</v>
      </c>
      <c r="AE14" s="91">
        <v>0</v>
      </c>
      <c r="AF14" s="91">
        <v>0</v>
      </c>
      <c r="AG14" s="91">
        <v>0</v>
      </c>
      <c r="AH14" s="91">
        <v>0</v>
      </c>
      <c r="AI14" s="91">
        <v>0</v>
      </c>
      <c r="AJ14" s="91">
        <v>0</v>
      </c>
      <c r="AK14" s="91">
        <v>0</v>
      </c>
      <c r="AL14" s="91">
        <v>0</v>
      </c>
      <c r="AM14" s="91">
        <v>0</v>
      </c>
      <c r="AN14" s="91">
        <v>0</v>
      </c>
      <c r="AO14" s="91">
        <v>0</v>
      </c>
      <c r="AP14" s="91">
        <v>0</v>
      </c>
      <c r="AQ14" s="91">
        <v>0</v>
      </c>
      <c r="AR14" s="91">
        <v>0</v>
      </c>
      <c r="AS14" s="91">
        <v>0</v>
      </c>
      <c r="AT14" s="91">
        <v>0</v>
      </c>
      <c r="AU14" s="91">
        <v>0</v>
      </c>
      <c r="AV14" s="91">
        <v>0</v>
      </c>
      <c r="AW14" s="91">
        <v>0</v>
      </c>
      <c r="AX14" s="91">
        <v>0</v>
      </c>
      <c r="AY14" s="91">
        <v>0</v>
      </c>
      <c r="AZ14" s="91">
        <v>0</v>
      </c>
      <c r="BA14" s="91">
        <v>0</v>
      </c>
      <c r="BB14" s="91">
        <v>0</v>
      </c>
      <c r="BC14" s="91">
        <v>0</v>
      </c>
      <c r="BD14" s="91">
        <v>0</v>
      </c>
      <c r="BE14" s="91">
        <v>0</v>
      </c>
      <c r="BF14" s="91">
        <v>0</v>
      </c>
      <c r="BG14" s="91">
        <v>0</v>
      </c>
      <c r="BH14" s="91">
        <v>0</v>
      </c>
      <c r="BI14" s="91">
        <v>0</v>
      </c>
      <c r="BJ14" s="91">
        <v>0</v>
      </c>
      <c r="BK14" s="91">
        <v>0</v>
      </c>
      <c r="BL14" s="91">
        <v>0</v>
      </c>
      <c r="BM14" s="91">
        <v>0</v>
      </c>
    </row>
    <row r="15" ht="20.1" customHeight="true" spans="1:65">
      <c r="A15" s="105" t="s">
        <v>91</v>
      </c>
      <c r="B15" s="105" t="s">
        <v>94</v>
      </c>
      <c r="C15" s="105" t="s">
        <v>94</v>
      </c>
      <c r="D15" s="105" t="s">
        <v>95</v>
      </c>
      <c r="E15" s="91">
        <v>22.4427</v>
      </c>
      <c r="F15" s="91">
        <v>22.4427</v>
      </c>
      <c r="G15" s="91">
        <v>0</v>
      </c>
      <c r="H15" s="91">
        <v>0</v>
      </c>
      <c r="I15" s="91">
        <v>0</v>
      </c>
      <c r="J15" s="91">
        <v>0</v>
      </c>
      <c r="K15" s="91">
        <v>0</v>
      </c>
      <c r="L15" s="91">
        <v>0</v>
      </c>
      <c r="M15" s="91">
        <v>22.4427</v>
      </c>
      <c r="N15" s="91">
        <v>0</v>
      </c>
      <c r="O15" s="91">
        <v>0</v>
      </c>
      <c r="P15" s="91">
        <v>0</v>
      </c>
      <c r="Q15" s="91">
        <v>0</v>
      </c>
      <c r="R15" s="91">
        <v>0</v>
      </c>
      <c r="S15" s="91">
        <v>0</v>
      </c>
      <c r="T15" s="91">
        <v>0</v>
      </c>
      <c r="U15" s="91">
        <v>0</v>
      </c>
      <c r="V15" s="91">
        <v>0</v>
      </c>
      <c r="W15" s="91">
        <v>0</v>
      </c>
      <c r="X15" s="91">
        <v>0</v>
      </c>
      <c r="Y15" s="91">
        <v>0</v>
      </c>
      <c r="Z15" s="91">
        <v>0</v>
      </c>
      <c r="AA15" s="91">
        <v>0</v>
      </c>
      <c r="AB15" s="91">
        <v>0</v>
      </c>
      <c r="AC15" s="91">
        <v>0</v>
      </c>
      <c r="AD15" s="91">
        <v>0</v>
      </c>
      <c r="AE15" s="91">
        <v>0</v>
      </c>
      <c r="AF15" s="91">
        <v>0</v>
      </c>
      <c r="AG15" s="91">
        <v>0</v>
      </c>
      <c r="AH15" s="91">
        <v>0</v>
      </c>
      <c r="AI15" s="91">
        <v>0</v>
      </c>
      <c r="AJ15" s="91">
        <v>0</v>
      </c>
      <c r="AK15" s="91">
        <v>0</v>
      </c>
      <c r="AL15" s="91">
        <v>0</v>
      </c>
      <c r="AM15" s="91">
        <v>0</v>
      </c>
      <c r="AN15" s="91">
        <v>0</v>
      </c>
      <c r="AO15" s="91">
        <v>0</v>
      </c>
      <c r="AP15" s="91">
        <v>0</v>
      </c>
      <c r="AQ15" s="91">
        <v>0</v>
      </c>
      <c r="AR15" s="91">
        <v>0</v>
      </c>
      <c r="AS15" s="91">
        <v>0</v>
      </c>
      <c r="AT15" s="91">
        <v>0</v>
      </c>
      <c r="AU15" s="91">
        <v>0</v>
      </c>
      <c r="AV15" s="91">
        <v>0</v>
      </c>
      <c r="AW15" s="91">
        <v>0</v>
      </c>
      <c r="AX15" s="91">
        <v>0</v>
      </c>
      <c r="AY15" s="91">
        <v>0</v>
      </c>
      <c r="AZ15" s="91">
        <v>0</v>
      </c>
      <c r="BA15" s="91">
        <v>0</v>
      </c>
      <c r="BB15" s="91">
        <v>0</v>
      </c>
      <c r="BC15" s="91">
        <v>0</v>
      </c>
      <c r="BD15" s="91">
        <v>0</v>
      </c>
      <c r="BE15" s="91">
        <v>0</v>
      </c>
      <c r="BF15" s="91">
        <v>0</v>
      </c>
      <c r="BG15" s="91">
        <v>0</v>
      </c>
      <c r="BH15" s="91">
        <v>0</v>
      </c>
      <c r="BI15" s="91">
        <v>0</v>
      </c>
      <c r="BJ15" s="91">
        <v>0</v>
      </c>
      <c r="BK15" s="91">
        <v>0</v>
      </c>
      <c r="BL15" s="91">
        <v>0</v>
      </c>
      <c r="BM15" s="91">
        <v>0</v>
      </c>
    </row>
    <row r="16" ht="20.1" customHeight="true" spans="1:65">
      <c r="A16" s="105" t="s">
        <v>14</v>
      </c>
      <c r="B16" s="105" t="s">
        <v>14</v>
      </c>
      <c r="C16" s="105" t="s">
        <v>14</v>
      </c>
      <c r="D16" s="105" t="s">
        <v>236</v>
      </c>
      <c r="E16" s="91">
        <v>62.4044</v>
      </c>
      <c r="F16" s="91">
        <v>62.4044</v>
      </c>
      <c r="G16" s="91">
        <v>0</v>
      </c>
      <c r="H16" s="91">
        <v>0</v>
      </c>
      <c r="I16" s="91">
        <v>0</v>
      </c>
      <c r="J16" s="91">
        <v>0</v>
      </c>
      <c r="K16" s="91">
        <v>0</v>
      </c>
      <c r="L16" s="91">
        <v>62.4044</v>
      </c>
      <c r="M16" s="91">
        <v>0</v>
      </c>
      <c r="N16" s="91">
        <v>0</v>
      </c>
      <c r="O16" s="91">
        <v>0</v>
      </c>
      <c r="P16" s="91">
        <v>0</v>
      </c>
      <c r="Q16" s="91">
        <v>0</v>
      </c>
      <c r="R16" s="91">
        <v>0</v>
      </c>
      <c r="S16" s="91">
        <v>0</v>
      </c>
      <c r="T16" s="91">
        <v>0</v>
      </c>
      <c r="U16" s="91">
        <v>0</v>
      </c>
      <c r="V16" s="91">
        <v>0</v>
      </c>
      <c r="W16" s="91">
        <v>0</v>
      </c>
      <c r="X16" s="91">
        <v>0</v>
      </c>
      <c r="Y16" s="91">
        <v>0</v>
      </c>
      <c r="Z16" s="91">
        <v>0</v>
      </c>
      <c r="AA16" s="91">
        <v>0</v>
      </c>
      <c r="AB16" s="91">
        <v>0</v>
      </c>
      <c r="AC16" s="91">
        <v>0</v>
      </c>
      <c r="AD16" s="91">
        <v>0</v>
      </c>
      <c r="AE16" s="91">
        <v>0</v>
      </c>
      <c r="AF16" s="91">
        <v>0</v>
      </c>
      <c r="AG16" s="91">
        <v>0</v>
      </c>
      <c r="AH16" s="91">
        <v>0</v>
      </c>
      <c r="AI16" s="91">
        <v>0</v>
      </c>
      <c r="AJ16" s="91">
        <v>0</v>
      </c>
      <c r="AK16" s="91">
        <v>0</v>
      </c>
      <c r="AL16" s="91">
        <v>0</v>
      </c>
      <c r="AM16" s="91">
        <v>0</v>
      </c>
      <c r="AN16" s="91">
        <v>0</v>
      </c>
      <c r="AO16" s="91">
        <v>0</v>
      </c>
      <c r="AP16" s="91">
        <v>0</v>
      </c>
      <c r="AQ16" s="91">
        <v>0</v>
      </c>
      <c r="AR16" s="91">
        <v>0</v>
      </c>
      <c r="AS16" s="91">
        <v>0</v>
      </c>
      <c r="AT16" s="91">
        <v>0</v>
      </c>
      <c r="AU16" s="91">
        <v>0</v>
      </c>
      <c r="AV16" s="91">
        <v>0</v>
      </c>
      <c r="AW16" s="91">
        <v>0</v>
      </c>
      <c r="AX16" s="91">
        <v>0</v>
      </c>
      <c r="AY16" s="91">
        <v>0</v>
      </c>
      <c r="AZ16" s="91">
        <v>0</v>
      </c>
      <c r="BA16" s="91">
        <v>0</v>
      </c>
      <c r="BB16" s="91">
        <v>0</v>
      </c>
      <c r="BC16" s="91">
        <v>0</v>
      </c>
      <c r="BD16" s="91">
        <v>0</v>
      </c>
      <c r="BE16" s="91">
        <v>0</v>
      </c>
      <c r="BF16" s="91">
        <v>0</v>
      </c>
      <c r="BG16" s="91">
        <v>0</v>
      </c>
      <c r="BH16" s="91">
        <v>0</v>
      </c>
      <c r="BI16" s="91">
        <v>0</v>
      </c>
      <c r="BJ16" s="91">
        <v>0</v>
      </c>
      <c r="BK16" s="91">
        <v>0</v>
      </c>
      <c r="BL16" s="91">
        <v>0</v>
      </c>
      <c r="BM16" s="91">
        <v>0</v>
      </c>
    </row>
    <row r="17" ht="20.1" customHeight="true" spans="1:65">
      <c r="A17" s="105" t="s">
        <v>14</v>
      </c>
      <c r="B17" s="105" t="s">
        <v>14</v>
      </c>
      <c r="C17" s="105" t="s">
        <v>14</v>
      </c>
      <c r="D17" s="105" t="s">
        <v>237</v>
      </c>
      <c r="E17" s="91">
        <v>62.4044</v>
      </c>
      <c r="F17" s="91">
        <v>62.4044</v>
      </c>
      <c r="G17" s="91">
        <v>0</v>
      </c>
      <c r="H17" s="91">
        <v>0</v>
      </c>
      <c r="I17" s="91">
        <v>0</v>
      </c>
      <c r="J17" s="91">
        <v>0</v>
      </c>
      <c r="K17" s="91">
        <v>0</v>
      </c>
      <c r="L17" s="91">
        <v>62.4044</v>
      </c>
      <c r="M17" s="91">
        <v>0</v>
      </c>
      <c r="N17" s="91">
        <v>0</v>
      </c>
      <c r="O17" s="91">
        <v>0</v>
      </c>
      <c r="P17" s="91">
        <v>0</v>
      </c>
      <c r="Q17" s="91">
        <v>0</v>
      </c>
      <c r="R17" s="91">
        <v>0</v>
      </c>
      <c r="S17" s="91">
        <v>0</v>
      </c>
      <c r="T17" s="91">
        <v>0</v>
      </c>
      <c r="U17" s="91">
        <v>0</v>
      </c>
      <c r="V17" s="91">
        <v>0</v>
      </c>
      <c r="W17" s="91">
        <v>0</v>
      </c>
      <c r="X17" s="91">
        <v>0</v>
      </c>
      <c r="Y17" s="91">
        <v>0</v>
      </c>
      <c r="Z17" s="91">
        <v>0</v>
      </c>
      <c r="AA17" s="91">
        <v>0</v>
      </c>
      <c r="AB17" s="91">
        <v>0</v>
      </c>
      <c r="AC17" s="91">
        <v>0</v>
      </c>
      <c r="AD17" s="91">
        <v>0</v>
      </c>
      <c r="AE17" s="91">
        <v>0</v>
      </c>
      <c r="AF17" s="91">
        <v>0</v>
      </c>
      <c r="AG17" s="91">
        <v>0</v>
      </c>
      <c r="AH17" s="91">
        <v>0</v>
      </c>
      <c r="AI17" s="91">
        <v>0</v>
      </c>
      <c r="AJ17" s="91">
        <v>0</v>
      </c>
      <c r="AK17" s="91">
        <v>0</v>
      </c>
      <c r="AL17" s="91">
        <v>0</v>
      </c>
      <c r="AM17" s="91">
        <v>0</v>
      </c>
      <c r="AN17" s="91">
        <v>0</v>
      </c>
      <c r="AO17" s="91">
        <v>0</v>
      </c>
      <c r="AP17" s="91">
        <v>0</v>
      </c>
      <c r="AQ17" s="91">
        <v>0</v>
      </c>
      <c r="AR17" s="91">
        <v>0</v>
      </c>
      <c r="AS17" s="91">
        <v>0</v>
      </c>
      <c r="AT17" s="91">
        <v>0</v>
      </c>
      <c r="AU17" s="91">
        <v>0</v>
      </c>
      <c r="AV17" s="91">
        <v>0</v>
      </c>
      <c r="AW17" s="91">
        <v>0</v>
      </c>
      <c r="AX17" s="91">
        <v>0</v>
      </c>
      <c r="AY17" s="91">
        <v>0</v>
      </c>
      <c r="AZ17" s="91">
        <v>0</v>
      </c>
      <c r="BA17" s="91">
        <v>0</v>
      </c>
      <c r="BB17" s="91">
        <v>0</v>
      </c>
      <c r="BC17" s="91">
        <v>0</v>
      </c>
      <c r="BD17" s="91">
        <v>0</v>
      </c>
      <c r="BE17" s="91">
        <v>0</v>
      </c>
      <c r="BF17" s="91">
        <v>0</v>
      </c>
      <c r="BG17" s="91">
        <v>0</v>
      </c>
      <c r="BH17" s="91">
        <v>0</v>
      </c>
      <c r="BI17" s="91">
        <v>0</v>
      </c>
      <c r="BJ17" s="91">
        <v>0</v>
      </c>
      <c r="BK17" s="91">
        <v>0</v>
      </c>
      <c r="BL17" s="91">
        <v>0</v>
      </c>
      <c r="BM17" s="91">
        <v>0</v>
      </c>
    </row>
    <row r="18" ht="20.1" customHeight="true" spans="1:65">
      <c r="A18" s="105" t="s">
        <v>96</v>
      </c>
      <c r="B18" s="105" t="s">
        <v>97</v>
      </c>
      <c r="C18" s="105" t="s">
        <v>86</v>
      </c>
      <c r="D18" s="105" t="s">
        <v>98</v>
      </c>
      <c r="E18" s="91">
        <v>62.4044</v>
      </c>
      <c r="F18" s="91">
        <v>62.4044</v>
      </c>
      <c r="G18" s="91">
        <v>0</v>
      </c>
      <c r="H18" s="91">
        <v>0</v>
      </c>
      <c r="I18" s="91">
        <v>0</v>
      </c>
      <c r="J18" s="91">
        <v>0</v>
      </c>
      <c r="K18" s="91">
        <v>0</v>
      </c>
      <c r="L18" s="91">
        <v>62.4044</v>
      </c>
      <c r="M18" s="91">
        <v>0</v>
      </c>
      <c r="N18" s="91">
        <v>0</v>
      </c>
      <c r="O18" s="91">
        <v>0</v>
      </c>
      <c r="P18" s="91">
        <v>0</v>
      </c>
      <c r="Q18" s="91">
        <v>0</v>
      </c>
      <c r="R18" s="91">
        <v>0</v>
      </c>
      <c r="S18" s="91">
        <v>0</v>
      </c>
      <c r="T18" s="91">
        <v>0</v>
      </c>
      <c r="U18" s="91">
        <v>0</v>
      </c>
      <c r="V18" s="91">
        <v>0</v>
      </c>
      <c r="W18" s="91">
        <v>0</v>
      </c>
      <c r="X18" s="91">
        <v>0</v>
      </c>
      <c r="Y18" s="91">
        <v>0</v>
      </c>
      <c r="Z18" s="91">
        <v>0</v>
      </c>
      <c r="AA18" s="91">
        <v>0</v>
      </c>
      <c r="AB18" s="91">
        <v>0</v>
      </c>
      <c r="AC18" s="91">
        <v>0</v>
      </c>
      <c r="AD18" s="91">
        <v>0</v>
      </c>
      <c r="AE18" s="91">
        <v>0</v>
      </c>
      <c r="AF18" s="91">
        <v>0</v>
      </c>
      <c r="AG18" s="91">
        <v>0</v>
      </c>
      <c r="AH18" s="91">
        <v>0</v>
      </c>
      <c r="AI18" s="91">
        <v>0</v>
      </c>
      <c r="AJ18" s="91">
        <v>0</v>
      </c>
      <c r="AK18" s="91">
        <v>0</v>
      </c>
      <c r="AL18" s="91">
        <v>0</v>
      </c>
      <c r="AM18" s="91">
        <v>0</v>
      </c>
      <c r="AN18" s="91">
        <v>0</v>
      </c>
      <c r="AO18" s="91">
        <v>0</v>
      </c>
      <c r="AP18" s="91">
        <v>0</v>
      </c>
      <c r="AQ18" s="91">
        <v>0</v>
      </c>
      <c r="AR18" s="91">
        <v>0</v>
      </c>
      <c r="AS18" s="91">
        <v>0</v>
      </c>
      <c r="AT18" s="91">
        <v>0</v>
      </c>
      <c r="AU18" s="91">
        <v>0</v>
      </c>
      <c r="AV18" s="91">
        <v>0</v>
      </c>
      <c r="AW18" s="91">
        <v>0</v>
      </c>
      <c r="AX18" s="91">
        <v>0</v>
      </c>
      <c r="AY18" s="91">
        <v>0</v>
      </c>
      <c r="AZ18" s="91">
        <v>0</v>
      </c>
      <c r="BA18" s="91">
        <v>0</v>
      </c>
      <c r="BB18" s="91">
        <v>0</v>
      </c>
      <c r="BC18" s="91">
        <v>0</v>
      </c>
      <c r="BD18" s="91">
        <v>0</v>
      </c>
      <c r="BE18" s="91">
        <v>0</v>
      </c>
      <c r="BF18" s="91">
        <v>0</v>
      </c>
      <c r="BG18" s="91">
        <v>0</v>
      </c>
      <c r="BH18" s="91">
        <v>0</v>
      </c>
      <c r="BI18" s="91">
        <v>0</v>
      </c>
      <c r="BJ18" s="91">
        <v>0</v>
      </c>
      <c r="BK18" s="91">
        <v>0</v>
      </c>
      <c r="BL18" s="91">
        <v>0</v>
      </c>
      <c r="BM18" s="91">
        <v>0</v>
      </c>
    </row>
    <row r="19" ht="20.1" customHeight="true" spans="1:65">
      <c r="A19" s="105" t="s">
        <v>14</v>
      </c>
      <c r="B19" s="105" t="s">
        <v>14</v>
      </c>
      <c r="C19" s="105" t="s">
        <v>14</v>
      </c>
      <c r="D19" s="105" t="s">
        <v>238</v>
      </c>
      <c r="E19" s="91">
        <v>2</v>
      </c>
      <c r="F19" s="91">
        <v>0</v>
      </c>
      <c r="G19" s="91">
        <v>0</v>
      </c>
      <c r="H19" s="91">
        <v>0</v>
      </c>
      <c r="I19" s="91">
        <v>0</v>
      </c>
      <c r="J19" s="91">
        <v>0</v>
      </c>
      <c r="K19" s="91">
        <v>0</v>
      </c>
      <c r="L19" s="91">
        <v>0</v>
      </c>
      <c r="M19" s="91">
        <v>0</v>
      </c>
      <c r="N19" s="91">
        <v>0</v>
      </c>
      <c r="O19" s="91">
        <v>0</v>
      </c>
      <c r="P19" s="91">
        <v>0</v>
      </c>
      <c r="Q19" s="91">
        <v>2</v>
      </c>
      <c r="R19" s="91">
        <v>0</v>
      </c>
      <c r="S19" s="91">
        <v>0</v>
      </c>
      <c r="T19" s="91">
        <v>0</v>
      </c>
      <c r="U19" s="91">
        <v>0</v>
      </c>
      <c r="V19" s="91">
        <v>0</v>
      </c>
      <c r="W19" s="91">
        <v>0</v>
      </c>
      <c r="X19" s="91">
        <v>0</v>
      </c>
      <c r="Y19" s="91">
        <v>0</v>
      </c>
      <c r="Z19" s="91">
        <v>2</v>
      </c>
      <c r="AA19" s="91">
        <v>0</v>
      </c>
      <c r="AB19" s="91">
        <v>0</v>
      </c>
      <c r="AC19" s="91">
        <v>0</v>
      </c>
      <c r="AD19" s="91">
        <v>0</v>
      </c>
      <c r="AE19" s="91">
        <v>0</v>
      </c>
      <c r="AF19" s="91">
        <v>0</v>
      </c>
      <c r="AG19" s="91">
        <v>0</v>
      </c>
      <c r="AH19" s="91">
        <v>0</v>
      </c>
      <c r="AI19" s="91">
        <v>0</v>
      </c>
      <c r="AJ19" s="91">
        <v>0</v>
      </c>
      <c r="AK19" s="91">
        <v>0</v>
      </c>
      <c r="AL19" s="91">
        <v>0</v>
      </c>
      <c r="AM19" s="91">
        <v>0</v>
      </c>
      <c r="AN19" s="91">
        <v>0</v>
      </c>
      <c r="AO19" s="91">
        <v>0</v>
      </c>
      <c r="AP19" s="91">
        <v>0</v>
      </c>
      <c r="AQ19" s="91">
        <v>0</v>
      </c>
      <c r="AR19" s="91">
        <v>0</v>
      </c>
      <c r="AS19" s="91">
        <v>0</v>
      </c>
      <c r="AT19" s="91">
        <v>0</v>
      </c>
      <c r="AU19" s="91">
        <v>0</v>
      </c>
      <c r="AV19" s="91">
        <v>0</v>
      </c>
      <c r="AW19" s="91">
        <v>0</v>
      </c>
      <c r="AX19" s="91">
        <v>0</v>
      </c>
      <c r="AY19" s="91">
        <v>0</v>
      </c>
      <c r="AZ19" s="91">
        <v>0</v>
      </c>
      <c r="BA19" s="91">
        <v>0</v>
      </c>
      <c r="BB19" s="91">
        <v>0</v>
      </c>
      <c r="BC19" s="91">
        <v>0</v>
      </c>
      <c r="BD19" s="91">
        <v>0</v>
      </c>
      <c r="BE19" s="91">
        <v>0</v>
      </c>
      <c r="BF19" s="91">
        <v>0</v>
      </c>
      <c r="BG19" s="91">
        <v>0</v>
      </c>
      <c r="BH19" s="91">
        <v>0</v>
      </c>
      <c r="BI19" s="91">
        <v>0</v>
      </c>
      <c r="BJ19" s="91">
        <v>0</v>
      </c>
      <c r="BK19" s="91">
        <v>0</v>
      </c>
      <c r="BL19" s="91">
        <v>0</v>
      </c>
      <c r="BM19" s="91">
        <v>0</v>
      </c>
    </row>
    <row r="20" ht="20.1" customHeight="true" spans="1:65">
      <c r="A20" s="105" t="s">
        <v>14</v>
      </c>
      <c r="B20" s="105" t="s">
        <v>14</v>
      </c>
      <c r="C20" s="105" t="s">
        <v>14</v>
      </c>
      <c r="D20" s="105" t="s">
        <v>239</v>
      </c>
      <c r="E20" s="91">
        <v>2</v>
      </c>
      <c r="F20" s="91">
        <v>0</v>
      </c>
      <c r="G20" s="91">
        <v>0</v>
      </c>
      <c r="H20" s="91">
        <v>0</v>
      </c>
      <c r="I20" s="91">
        <v>0</v>
      </c>
      <c r="J20" s="91">
        <v>0</v>
      </c>
      <c r="K20" s="91">
        <v>0</v>
      </c>
      <c r="L20" s="91">
        <v>0</v>
      </c>
      <c r="M20" s="91">
        <v>0</v>
      </c>
      <c r="N20" s="91">
        <v>0</v>
      </c>
      <c r="O20" s="91">
        <v>0</v>
      </c>
      <c r="P20" s="91">
        <v>0</v>
      </c>
      <c r="Q20" s="91">
        <v>2</v>
      </c>
      <c r="R20" s="91">
        <v>0</v>
      </c>
      <c r="S20" s="91">
        <v>0</v>
      </c>
      <c r="T20" s="91">
        <v>0</v>
      </c>
      <c r="U20" s="91">
        <v>0</v>
      </c>
      <c r="V20" s="91">
        <v>0</v>
      </c>
      <c r="W20" s="91">
        <v>0</v>
      </c>
      <c r="X20" s="91">
        <v>0</v>
      </c>
      <c r="Y20" s="91">
        <v>0</v>
      </c>
      <c r="Z20" s="91">
        <v>2</v>
      </c>
      <c r="AA20" s="91">
        <v>0</v>
      </c>
      <c r="AB20" s="91">
        <v>0</v>
      </c>
      <c r="AC20" s="91">
        <v>0</v>
      </c>
      <c r="AD20" s="91">
        <v>0</v>
      </c>
      <c r="AE20" s="91">
        <v>0</v>
      </c>
      <c r="AF20" s="91">
        <v>0</v>
      </c>
      <c r="AG20" s="91">
        <v>0</v>
      </c>
      <c r="AH20" s="91">
        <v>0</v>
      </c>
      <c r="AI20" s="91">
        <v>0</v>
      </c>
      <c r="AJ20" s="91">
        <v>0</v>
      </c>
      <c r="AK20" s="91">
        <v>0</v>
      </c>
      <c r="AL20" s="91">
        <v>0</v>
      </c>
      <c r="AM20" s="91">
        <v>0</v>
      </c>
      <c r="AN20" s="91">
        <v>0</v>
      </c>
      <c r="AO20" s="91">
        <v>0</v>
      </c>
      <c r="AP20" s="91">
        <v>0</v>
      </c>
      <c r="AQ20" s="91">
        <v>0</v>
      </c>
      <c r="AR20" s="91">
        <v>0</v>
      </c>
      <c r="AS20" s="91">
        <v>0</v>
      </c>
      <c r="AT20" s="91">
        <v>0</v>
      </c>
      <c r="AU20" s="91">
        <v>0</v>
      </c>
      <c r="AV20" s="91">
        <v>0</v>
      </c>
      <c r="AW20" s="91">
        <v>0</v>
      </c>
      <c r="AX20" s="91">
        <v>0</v>
      </c>
      <c r="AY20" s="91">
        <v>0</v>
      </c>
      <c r="AZ20" s="91">
        <v>0</v>
      </c>
      <c r="BA20" s="91">
        <v>0</v>
      </c>
      <c r="BB20" s="91">
        <v>0</v>
      </c>
      <c r="BC20" s="91">
        <v>0</v>
      </c>
      <c r="BD20" s="91">
        <v>0</v>
      </c>
      <c r="BE20" s="91">
        <v>0</v>
      </c>
      <c r="BF20" s="91">
        <v>0</v>
      </c>
      <c r="BG20" s="91">
        <v>0</v>
      </c>
      <c r="BH20" s="91">
        <v>0</v>
      </c>
      <c r="BI20" s="91">
        <v>0</v>
      </c>
      <c r="BJ20" s="91">
        <v>0</v>
      </c>
      <c r="BK20" s="91">
        <v>0</v>
      </c>
      <c r="BL20" s="91">
        <v>0</v>
      </c>
      <c r="BM20" s="91">
        <v>0</v>
      </c>
    </row>
    <row r="21" ht="20.1" customHeight="true" spans="1:65">
      <c r="A21" s="105" t="s">
        <v>99</v>
      </c>
      <c r="B21" s="105" t="s">
        <v>92</v>
      </c>
      <c r="C21" s="105" t="s">
        <v>94</v>
      </c>
      <c r="D21" s="105" t="s">
        <v>100</v>
      </c>
      <c r="E21" s="91">
        <v>2</v>
      </c>
      <c r="F21" s="91">
        <v>0</v>
      </c>
      <c r="G21" s="91">
        <v>0</v>
      </c>
      <c r="H21" s="91">
        <v>0</v>
      </c>
      <c r="I21" s="91">
        <v>0</v>
      </c>
      <c r="J21" s="91">
        <v>0</v>
      </c>
      <c r="K21" s="91">
        <v>0</v>
      </c>
      <c r="L21" s="91">
        <v>0</v>
      </c>
      <c r="M21" s="91">
        <v>0</v>
      </c>
      <c r="N21" s="91">
        <v>0</v>
      </c>
      <c r="O21" s="91">
        <v>0</v>
      </c>
      <c r="P21" s="91">
        <v>0</v>
      </c>
      <c r="Q21" s="91">
        <v>2</v>
      </c>
      <c r="R21" s="91">
        <v>0</v>
      </c>
      <c r="S21" s="91">
        <v>0</v>
      </c>
      <c r="T21" s="91">
        <v>0</v>
      </c>
      <c r="U21" s="91">
        <v>0</v>
      </c>
      <c r="V21" s="91">
        <v>0</v>
      </c>
      <c r="W21" s="91">
        <v>0</v>
      </c>
      <c r="X21" s="91">
        <v>0</v>
      </c>
      <c r="Y21" s="91">
        <v>0</v>
      </c>
      <c r="Z21" s="91">
        <v>2</v>
      </c>
      <c r="AA21" s="91">
        <v>0</v>
      </c>
      <c r="AB21" s="91">
        <v>0</v>
      </c>
      <c r="AC21" s="91">
        <v>0</v>
      </c>
      <c r="AD21" s="91">
        <v>0</v>
      </c>
      <c r="AE21" s="91">
        <v>0</v>
      </c>
      <c r="AF21" s="91">
        <v>0</v>
      </c>
      <c r="AG21" s="91">
        <v>0</v>
      </c>
      <c r="AH21" s="91">
        <v>0</v>
      </c>
      <c r="AI21" s="91">
        <v>0</v>
      </c>
      <c r="AJ21" s="91">
        <v>0</v>
      </c>
      <c r="AK21" s="91">
        <v>0</v>
      </c>
      <c r="AL21" s="91">
        <v>0</v>
      </c>
      <c r="AM21" s="91">
        <v>0</v>
      </c>
      <c r="AN21" s="91">
        <v>0</v>
      </c>
      <c r="AO21" s="91">
        <v>0</v>
      </c>
      <c r="AP21" s="91">
        <v>0</v>
      </c>
      <c r="AQ21" s="91">
        <v>0</v>
      </c>
      <c r="AR21" s="91">
        <v>0</v>
      </c>
      <c r="AS21" s="91">
        <v>0</v>
      </c>
      <c r="AT21" s="91">
        <v>0</v>
      </c>
      <c r="AU21" s="91">
        <v>0</v>
      </c>
      <c r="AV21" s="91">
        <v>0</v>
      </c>
      <c r="AW21" s="91">
        <v>0</v>
      </c>
      <c r="AX21" s="91">
        <v>0</v>
      </c>
      <c r="AY21" s="91">
        <v>0</v>
      </c>
      <c r="AZ21" s="91">
        <v>0</v>
      </c>
      <c r="BA21" s="91">
        <v>0</v>
      </c>
      <c r="BB21" s="91">
        <v>0</v>
      </c>
      <c r="BC21" s="91">
        <v>0</v>
      </c>
      <c r="BD21" s="91">
        <v>0</v>
      </c>
      <c r="BE21" s="91">
        <v>0</v>
      </c>
      <c r="BF21" s="91">
        <v>0</v>
      </c>
      <c r="BG21" s="91">
        <v>0</v>
      </c>
      <c r="BH21" s="91">
        <v>0</v>
      </c>
      <c r="BI21" s="91">
        <v>0</v>
      </c>
      <c r="BJ21" s="91">
        <v>0</v>
      </c>
      <c r="BK21" s="91">
        <v>0</v>
      </c>
      <c r="BL21" s="91">
        <v>0</v>
      </c>
      <c r="BM21" s="91">
        <v>0</v>
      </c>
    </row>
    <row r="22" ht="20.1" customHeight="true" spans="1:65">
      <c r="A22" s="105" t="s">
        <v>14</v>
      </c>
      <c r="B22" s="105" t="s">
        <v>14</v>
      </c>
      <c r="C22" s="105" t="s">
        <v>14</v>
      </c>
      <c r="D22" s="105" t="s">
        <v>240</v>
      </c>
      <c r="E22" s="91">
        <v>119.2531</v>
      </c>
      <c r="F22" s="91">
        <v>119.2531</v>
      </c>
      <c r="G22" s="91">
        <v>0</v>
      </c>
      <c r="H22" s="91">
        <v>0</v>
      </c>
      <c r="I22" s="91">
        <v>0</v>
      </c>
      <c r="J22" s="91">
        <v>0</v>
      </c>
      <c r="K22" s="91">
        <v>0</v>
      </c>
      <c r="L22" s="91">
        <v>0</v>
      </c>
      <c r="M22" s="91">
        <v>0</v>
      </c>
      <c r="N22" s="91">
        <v>119.2531</v>
      </c>
      <c r="O22" s="91">
        <v>0</v>
      </c>
      <c r="P22" s="91">
        <v>0</v>
      </c>
      <c r="Q22" s="91">
        <v>0</v>
      </c>
      <c r="R22" s="91">
        <v>0</v>
      </c>
      <c r="S22" s="91">
        <v>0</v>
      </c>
      <c r="T22" s="91">
        <v>0</v>
      </c>
      <c r="U22" s="91">
        <v>0</v>
      </c>
      <c r="V22" s="91">
        <v>0</v>
      </c>
      <c r="W22" s="91">
        <v>0</v>
      </c>
      <c r="X22" s="91">
        <v>0</v>
      </c>
      <c r="Y22" s="91">
        <v>0</v>
      </c>
      <c r="Z22" s="91">
        <v>0</v>
      </c>
      <c r="AA22" s="91">
        <v>0</v>
      </c>
      <c r="AB22" s="91">
        <v>0</v>
      </c>
      <c r="AC22" s="91">
        <v>0</v>
      </c>
      <c r="AD22" s="91">
        <v>0</v>
      </c>
      <c r="AE22" s="91">
        <v>0</v>
      </c>
      <c r="AF22" s="91">
        <v>0</v>
      </c>
      <c r="AG22" s="91">
        <v>0</v>
      </c>
      <c r="AH22" s="91">
        <v>0</v>
      </c>
      <c r="AI22" s="91">
        <v>0</v>
      </c>
      <c r="AJ22" s="91">
        <v>0</v>
      </c>
      <c r="AK22" s="91">
        <v>0</v>
      </c>
      <c r="AL22" s="91">
        <v>0</v>
      </c>
      <c r="AM22" s="91">
        <v>0</v>
      </c>
      <c r="AN22" s="91">
        <v>0</v>
      </c>
      <c r="AO22" s="91">
        <v>0</v>
      </c>
      <c r="AP22" s="91">
        <v>0</v>
      </c>
      <c r="AQ22" s="91">
        <v>0</v>
      </c>
      <c r="AR22" s="91">
        <v>0</v>
      </c>
      <c r="AS22" s="91">
        <v>0</v>
      </c>
      <c r="AT22" s="91">
        <v>0</v>
      </c>
      <c r="AU22" s="91">
        <v>0</v>
      </c>
      <c r="AV22" s="91">
        <v>0</v>
      </c>
      <c r="AW22" s="91">
        <v>0</v>
      </c>
      <c r="AX22" s="91">
        <v>0</v>
      </c>
      <c r="AY22" s="91">
        <v>0</v>
      </c>
      <c r="AZ22" s="91">
        <v>0</v>
      </c>
      <c r="BA22" s="91">
        <v>0</v>
      </c>
      <c r="BB22" s="91">
        <v>0</v>
      </c>
      <c r="BC22" s="91">
        <v>0</v>
      </c>
      <c r="BD22" s="91">
        <v>0</v>
      </c>
      <c r="BE22" s="91">
        <v>0</v>
      </c>
      <c r="BF22" s="91">
        <v>0</v>
      </c>
      <c r="BG22" s="91">
        <v>0</v>
      </c>
      <c r="BH22" s="91">
        <v>0</v>
      </c>
      <c r="BI22" s="91">
        <v>0</v>
      </c>
      <c r="BJ22" s="91">
        <v>0</v>
      </c>
      <c r="BK22" s="91">
        <v>0</v>
      </c>
      <c r="BL22" s="91">
        <v>0</v>
      </c>
      <c r="BM22" s="91">
        <v>0</v>
      </c>
    </row>
    <row r="23" ht="20.1" customHeight="true" spans="1:65">
      <c r="A23" s="105" t="s">
        <v>14</v>
      </c>
      <c r="B23" s="105" t="s">
        <v>14</v>
      </c>
      <c r="C23" s="105" t="s">
        <v>14</v>
      </c>
      <c r="D23" s="105" t="s">
        <v>241</v>
      </c>
      <c r="E23" s="91">
        <v>119.2531</v>
      </c>
      <c r="F23" s="91">
        <v>119.2531</v>
      </c>
      <c r="G23" s="91">
        <v>0</v>
      </c>
      <c r="H23" s="91">
        <v>0</v>
      </c>
      <c r="I23" s="91">
        <v>0</v>
      </c>
      <c r="J23" s="91">
        <v>0</v>
      </c>
      <c r="K23" s="91">
        <v>0</v>
      </c>
      <c r="L23" s="91">
        <v>0</v>
      </c>
      <c r="M23" s="91">
        <v>0</v>
      </c>
      <c r="N23" s="91">
        <v>119.2531</v>
      </c>
      <c r="O23" s="91">
        <v>0</v>
      </c>
      <c r="P23" s="91">
        <v>0</v>
      </c>
      <c r="Q23" s="91">
        <v>0</v>
      </c>
      <c r="R23" s="91">
        <v>0</v>
      </c>
      <c r="S23" s="91">
        <v>0</v>
      </c>
      <c r="T23" s="91">
        <v>0</v>
      </c>
      <c r="U23" s="91">
        <v>0</v>
      </c>
      <c r="V23" s="91">
        <v>0</v>
      </c>
      <c r="W23" s="91">
        <v>0</v>
      </c>
      <c r="X23" s="91">
        <v>0</v>
      </c>
      <c r="Y23" s="91">
        <v>0</v>
      </c>
      <c r="Z23" s="91">
        <v>0</v>
      </c>
      <c r="AA23" s="91">
        <v>0</v>
      </c>
      <c r="AB23" s="91">
        <v>0</v>
      </c>
      <c r="AC23" s="91">
        <v>0</v>
      </c>
      <c r="AD23" s="91">
        <v>0</v>
      </c>
      <c r="AE23" s="91">
        <v>0</v>
      </c>
      <c r="AF23" s="91">
        <v>0</v>
      </c>
      <c r="AG23" s="91">
        <v>0</v>
      </c>
      <c r="AH23" s="91">
        <v>0</v>
      </c>
      <c r="AI23" s="91">
        <v>0</v>
      </c>
      <c r="AJ23" s="91">
        <v>0</v>
      </c>
      <c r="AK23" s="91">
        <v>0</v>
      </c>
      <c r="AL23" s="91">
        <v>0</v>
      </c>
      <c r="AM23" s="91">
        <v>0</v>
      </c>
      <c r="AN23" s="91">
        <v>0</v>
      </c>
      <c r="AO23" s="91">
        <v>0</v>
      </c>
      <c r="AP23" s="91">
        <v>0</v>
      </c>
      <c r="AQ23" s="91">
        <v>0</v>
      </c>
      <c r="AR23" s="91">
        <v>0</v>
      </c>
      <c r="AS23" s="91">
        <v>0</v>
      </c>
      <c r="AT23" s="91">
        <v>0</v>
      </c>
      <c r="AU23" s="91">
        <v>0</v>
      </c>
      <c r="AV23" s="91">
        <v>0</v>
      </c>
      <c r="AW23" s="91">
        <v>0</v>
      </c>
      <c r="AX23" s="91">
        <v>0</v>
      </c>
      <c r="AY23" s="91">
        <v>0</v>
      </c>
      <c r="AZ23" s="91">
        <v>0</v>
      </c>
      <c r="BA23" s="91">
        <v>0</v>
      </c>
      <c r="BB23" s="91">
        <v>0</v>
      </c>
      <c r="BC23" s="91">
        <v>0</v>
      </c>
      <c r="BD23" s="91">
        <v>0</v>
      </c>
      <c r="BE23" s="91">
        <v>0</v>
      </c>
      <c r="BF23" s="91">
        <v>0</v>
      </c>
      <c r="BG23" s="91">
        <v>0</v>
      </c>
      <c r="BH23" s="91">
        <v>0</v>
      </c>
      <c r="BI23" s="91">
        <v>0</v>
      </c>
      <c r="BJ23" s="91">
        <v>0</v>
      </c>
      <c r="BK23" s="91">
        <v>0</v>
      </c>
      <c r="BL23" s="91">
        <v>0</v>
      </c>
      <c r="BM23" s="91">
        <v>0</v>
      </c>
    </row>
    <row r="24" ht="20.1" customHeight="true" spans="1:65">
      <c r="A24" s="105" t="s">
        <v>101</v>
      </c>
      <c r="B24" s="105" t="s">
        <v>86</v>
      </c>
      <c r="C24" s="105" t="s">
        <v>87</v>
      </c>
      <c r="D24" s="105" t="s">
        <v>102</v>
      </c>
      <c r="E24" s="91">
        <v>119.2531</v>
      </c>
      <c r="F24" s="91">
        <v>119.2531</v>
      </c>
      <c r="G24" s="91">
        <v>0</v>
      </c>
      <c r="H24" s="91">
        <v>0</v>
      </c>
      <c r="I24" s="91">
        <v>0</v>
      </c>
      <c r="J24" s="91">
        <v>0</v>
      </c>
      <c r="K24" s="91">
        <v>0</v>
      </c>
      <c r="L24" s="91">
        <v>0</v>
      </c>
      <c r="M24" s="91">
        <v>0</v>
      </c>
      <c r="N24" s="91">
        <v>119.2531</v>
      </c>
      <c r="O24" s="91">
        <v>0</v>
      </c>
      <c r="P24" s="91">
        <v>0</v>
      </c>
      <c r="Q24" s="91">
        <v>0</v>
      </c>
      <c r="R24" s="91">
        <v>0</v>
      </c>
      <c r="S24" s="91">
        <v>0</v>
      </c>
      <c r="T24" s="91">
        <v>0</v>
      </c>
      <c r="U24" s="91">
        <v>0</v>
      </c>
      <c r="V24" s="91">
        <v>0</v>
      </c>
      <c r="W24" s="91">
        <v>0</v>
      </c>
      <c r="X24" s="91">
        <v>0</v>
      </c>
      <c r="Y24" s="91">
        <v>0</v>
      </c>
      <c r="Z24" s="91">
        <v>0</v>
      </c>
      <c r="AA24" s="91">
        <v>0</v>
      </c>
      <c r="AB24" s="91">
        <v>0</v>
      </c>
      <c r="AC24" s="91">
        <v>0</v>
      </c>
      <c r="AD24" s="91">
        <v>0</v>
      </c>
      <c r="AE24" s="91">
        <v>0</v>
      </c>
      <c r="AF24" s="91">
        <v>0</v>
      </c>
      <c r="AG24" s="91">
        <v>0</v>
      </c>
      <c r="AH24" s="91">
        <v>0</v>
      </c>
      <c r="AI24" s="91">
        <v>0</v>
      </c>
      <c r="AJ24" s="91">
        <v>0</v>
      </c>
      <c r="AK24" s="91">
        <v>0</v>
      </c>
      <c r="AL24" s="91">
        <v>0</v>
      </c>
      <c r="AM24" s="91">
        <v>0</v>
      </c>
      <c r="AN24" s="91">
        <v>0</v>
      </c>
      <c r="AO24" s="91">
        <v>0</v>
      </c>
      <c r="AP24" s="91">
        <v>0</v>
      </c>
      <c r="AQ24" s="91">
        <v>0</v>
      </c>
      <c r="AR24" s="91">
        <v>0</v>
      </c>
      <c r="AS24" s="91">
        <v>0</v>
      </c>
      <c r="AT24" s="91">
        <v>0</v>
      </c>
      <c r="AU24" s="91">
        <v>0</v>
      </c>
      <c r="AV24" s="91">
        <v>0</v>
      </c>
      <c r="AW24" s="91">
        <v>0</v>
      </c>
      <c r="AX24" s="91">
        <v>0</v>
      </c>
      <c r="AY24" s="91">
        <v>0</v>
      </c>
      <c r="AZ24" s="91">
        <v>0</v>
      </c>
      <c r="BA24" s="91">
        <v>0</v>
      </c>
      <c r="BB24" s="91">
        <v>0</v>
      </c>
      <c r="BC24" s="91">
        <v>0</v>
      </c>
      <c r="BD24" s="91">
        <v>0</v>
      </c>
      <c r="BE24" s="91">
        <v>0</v>
      </c>
      <c r="BF24" s="91">
        <v>0</v>
      </c>
      <c r="BG24" s="91">
        <v>0</v>
      </c>
      <c r="BH24" s="91">
        <v>0</v>
      </c>
      <c r="BI24" s="91">
        <v>0</v>
      </c>
      <c r="BJ24" s="91">
        <v>0</v>
      </c>
      <c r="BK24" s="91">
        <v>0</v>
      </c>
      <c r="BL24" s="91">
        <v>0</v>
      </c>
      <c r="BM24" s="91">
        <v>0</v>
      </c>
    </row>
  </sheetData>
  <mergeCells count="74">
    <mergeCell ref="A2:BM2"/>
    <mergeCell ref="A3:D3"/>
    <mergeCell ref="A4:D4"/>
    <mergeCell ref="F4:P4"/>
    <mergeCell ref="Q4:AP4"/>
    <mergeCell ref="AQ4:AW4"/>
    <mergeCell ref="AX4:AZ4"/>
    <mergeCell ref="BA4:BF4"/>
    <mergeCell ref="BG4:BH4"/>
    <mergeCell ref="BI4:BJ4"/>
    <mergeCell ref="BK4:BM4"/>
    <mergeCell ref="A5:C5"/>
    <mergeCell ref="D5:D6"/>
    <mergeCell ref="E4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  <mergeCell ref="AH5:AH6"/>
    <mergeCell ref="AI5:AI6"/>
    <mergeCell ref="AJ5:AJ6"/>
    <mergeCell ref="AK5:AK6"/>
    <mergeCell ref="AL5:AL6"/>
    <mergeCell ref="AM5:AM6"/>
    <mergeCell ref="AN5:AN6"/>
    <mergeCell ref="AO5:AO6"/>
    <mergeCell ref="AP5:AP6"/>
    <mergeCell ref="AQ5:AQ6"/>
    <mergeCell ref="AR5:AR6"/>
    <mergeCell ref="AS5:AS6"/>
    <mergeCell ref="AT5:AT6"/>
    <mergeCell ref="AU5:AU6"/>
    <mergeCell ref="AV5:AV6"/>
    <mergeCell ref="AW5:AW6"/>
    <mergeCell ref="AX5:AX6"/>
    <mergeCell ref="AY5:AY6"/>
    <mergeCell ref="AZ5:AZ6"/>
    <mergeCell ref="BA5:BA6"/>
    <mergeCell ref="BB5:BB6"/>
    <mergeCell ref="BC5:BC6"/>
    <mergeCell ref="BD5:BD6"/>
    <mergeCell ref="BE5:BE6"/>
    <mergeCell ref="BF5:BF6"/>
    <mergeCell ref="BG5:BG6"/>
    <mergeCell ref="BH5:BH6"/>
    <mergeCell ref="BI5:BI6"/>
    <mergeCell ref="BJ5:BJ6"/>
    <mergeCell ref="BK5:BK6"/>
    <mergeCell ref="BL5:BL6"/>
    <mergeCell ref="BM5:BM6"/>
  </mergeCells>
  <printOptions horizontalCentered="true"/>
  <pageMargins left="0.39375" right="0.39375" top="0.5909722" bottom="0.39375" header="0" footer="0"/>
  <pageSetup paperSize="9" fitToHeight="100" orientation="landscape"/>
  <headerFooter>
    <oddFooter>&amp;C第 &amp;P 页,共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G36"/>
  <sheetViews>
    <sheetView showGridLines="0" showZeros="0" topLeftCell="A17" workbookViewId="0">
      <selection activeCell="A1" sqref="A1"/>
    </sheetView>
  </sheetViews>
  <sheetFormatPr defaultColWidth="12" defaultRowHeight="12" outlineLevelCol="6"/>
  <cols>
    <col min="1" max="1" width="8.16666666666667" customWidth="true"/>
    <col min="2" max="2" width="5.5" customWidth="true"/>
    <col min="3" max="3" width="9.16666666666667" customWidth="true"/>
    <col min="4" max="4" width="40.5" customWidth="true"/>
    <col min="5" max="5" width="25.8333333333333" customWidth="true"/>
    <col min="6" max="7" width="21.8333333333333" customWidth="true"/>
  </cols>
  <sheetData>
    <row r="1" ht="20.1" customHeight="true" spans="1:7">
      <c r="A1" s="68"/>
      <c r="B1" s="68"/>
      <c r="C1" s="68"/>
      <c r="D1" s="75"/>
      <c r="E1" s="68"/>
      <c r="F1" s="68"/>
      <c r="G1" s="57" t="s">
        <v>242</v>
      </c>
    </row>
    <row r="2" ht="25.5" customHeight="true" spans="1:7">
      <c r="A2" s="43" t="s">
        <v>243</v>
      </c>
      <c r="B2" s="43"/>
      <c r="C2" s="43"/>
      <c r="D2" s="43"/>
      <c r="E2" s="43"/>
      <c r="F2" s="43"/>
      <c r="G2" s="43"/>
    </row>
    <row r="3" s="40" customFormat="true" ht="20.1" customHeight="true" spans="1:7">
      <c r="A3" s="55" t="s">
        <v>5</v>
      </c>
      <c r="B3" s="55"/>
      <c r="C3" s="55"/>
      <c r="D3" s="55"/>
      <c r="E3" s="69"/>
      <c r="F3" s="69"/>
      <c r="G3" s="57" t="s">
        <v>6</v>
      </c>
    </row>
    <row r="4" ht="20.1" customHeight="true" spans="1:7">
      <c r="A4" s="76" t="s">
        <v>244</v>
      </c>
      <c r="B4" s="77"/>
      <c r="C4" s="77"/>
      <c r="D4" s="78"/>
      <c r="E4" s="97" t="s">
        <v>105</v>
      </c>
      <c r="F4" s="61"/>
      <c r="G4" s="61"/>
    </row>
    <row r="5" ht="20.1" customHeight="true" spans="1:7">
      <c r="A5" s="45" t="s">
        <v>70</v>
      </c>
      <c r="B5" s="47"/>
      <c r="C5" s="92" t="s">
        <v>71</v>
      </c>
      <c r="D5" s="93" t="s">
        <v>183</v>
      </c>
      <c r="E5" s="61" t="s">
        <v>60</v>
      </c>
      <c r="F5" s="59" t="s">
        <v>245</v>
      </c>
      <c r="G5" s="98" t="s">
        <v>246</v>
      </c>
    </row>
    <row r="6" ht="33.75" customHeight="true" spans="1:7">
      <c r="A6" s="50" t="s">
        <v>80</v>
      </c>
      <c r="B6" s="51" t="s">
        <v>81</v>
      </c>
      <c r="C6" s="94"/>
      <c r="D6" s="95"/>
      <c r="E6" s="63"/>
      <c r="F6" s="64"/>
      <c r="G6" s="83"/>
    </row>
    <row r="7" ht="20.1" customHeight="true" spans="1:7">
      <c r="A7" s="53" t="s">
        <v>14</v>
      </c>
      <c r="B7" s="89" t="s">
        <v>14</v>
      </c>
      <c r="C7" s="96" t="s">
        <v>14</v>
      </c>
      <c r="D7" s="53" t="s">
        <v>60</v>
      </c>
      <c r="E7" s="99">
        <f t="shared" ref="E7:E36" si="0">SUM(F7:G7)</f>
        <v>1257.8167</v>
      </c>
      <c r="F7" s="100">
        <v>1050.1441</v>
      </c>
      <c r="G7" s="91">
        <v>207.6726</v>
      </c>
    </row>
    <row r="8" ht="20.1" customHeight="true" spans="1:7">
      <c r="A8" s="53" t="s">
        <v>14</v>
      </c>
      <c r="B8" s="89" t="s">
        <v>14</v>
      </c>
      <c r="C8" s="96" t="s">
        <v>14</v>
      </c>
      <c r="D8" s="53" t="s">
        <v>0</v>
      </c>
      <c r="E8" s="99">
        <f t="shared" si="0"/>
        <v>1257.8167</v>
      </c>
      <c r="F8" s="100">
        <v>1050.1441</v>
      </c>
      <c r="G8" s="91">
        <v>207.6726</v>
      </c>
    </row>
    <row r="9" ht="20.1" customHeight="true" spans="1:7">
      <c r="A9" s="53" t="s">
        <v>14</v>
      </c>
      <c r="B9" s="89" t="s">
        <v>14</v>
      </c>
      <c r="C9" s="96" t="s">
        <v>83</v>
      </c>
      <c r="D9" s="53" t="s">
        <v>84</v>
      </c>
      <c r="E9" s="99">
        <f t="shared" si="0"/>
        <v>1257.8167</v>
      </c>
      <c r="F9" s="100">
        <v>1050.1441</v>
      </c>
      <c r="G9" s="91">
        <v>207.6726</v>
      </c>
    </row>
    <row r="10" ht="20.1" customHeight="true" spans="1:7">
      <c r="A10" s="53" t="s">
        <v>247</v>
      </c>
      <c r="B10" s="89" t="s">
        <v>14</v>
      </c>
      <c r="C10" s="96" t="s">
        <v>14</v>
      </c>
      <c r="D10" s="53" t="s">
        <v>248</v>
      </c>
      <c r="E10" s="99">
        <f t="shared" si="0"/>
        <v>1050.0001</v>
      </c>
      <c r="F10" s="100">
        <v>1038.0001</v>
      </c>
      <c r="G10" s="91">
        <v>12</v>
      </c>
    </row>
    <row r="11" ht="20.1" customHeight="true" spans="1:7">
      <c r="A11" s="53" t="s">
        <v>249</v>
      </c>
      <c r="B11" s="89" t="s">
        <v>87</v>
      </c>
      <c r="C11" s="96" t="s">
        <v>88</v>
      </c>
      <c r="D11" s="53" t="s">
        <v>250</v>
      </c>
      <c r="E11" s="99">
        <f t="shared" si="0"/>
        <v>478.6608</v>
      </c>
      <c r="F11" s="100">
        <v>478.6608</v>
      </c>
      <c r="G11" s="91">
        <v>0</v>
      </c>
    </row>
    <row r="12" ht="20.1" customHeight="true" spans="1:7">
      <c r="A12" s="53" t="s">
        <v>249</v>
      </c>
      <c r="B12" s="89" t="s">
        <v>86</v>
      </c>
      <c r="C12" s="96" t="s">
        <v>88</v>
      </c>
      <c r="D12" s="53" t="s">
        <v>251</v>
      </c>
      <c r="E12" s="99">
        <f t="shared" si="0"/>
        <v>11.0328</v>
      </c>
      <c r="F12" s="100">
        <v>11.0328</v>
      </c>
      <c r="G12" s="91">
        <v>0</v>
      </c>
    </row>
    <row r="13" ht="20.1" customHeight="true" spans="1:7">
      <c r="A13" s="53" t="s">
        <v>249</v>
      </c>
      <c r="B13" s="89" t="s">
        <v>252</v>
      </c>
      <c r="C13" s="96" t="s">
        <v>88</v>
      </c>
      <c r="D13" s="53" t="s">
        <v>253</v>
      </c>
      <c r="E13" s="99">
        <f t="shared" si="0"/>
        <v>12</v>
      </c>
      <c r="F13" s="100">
        <v>0</v>
      </c>
      <c r="G13" s="91">
        <v>12</v>
      </c>
    </row>
    <row r="14" ht="20.1" customHeight="true" spans="1:7">
      <c r="A14" s="53" t="s">
        <v>249</v>
      </c>
      <c r="B14" s="89" t="s">
        <v>254</v>
      </c>
      <c r="C14" s="96" t="s">
        <v>88</v>
      </c>
      <c r="D14" s="53" t="s">
        <v>255</v>
      </c>
      <c r="E14" s="99">
        <f t="shared" si="0"/>
        <v>216.3708</v>
      </c>
      <c r="F14" s="100">
        <v>216.3708</v>
      </c>
      <c r="G14" s="91">
        <v>0</v>
      </c>
    </row>
    <row r="15" ht="20.1" customHeight="true" spans="1:7">
      <c r="A15" s="53" t="s">
        <v>249</v>
      </c>
      <c r="B15" s="89" t="s">
        <v>256</v>
      </c>
      <c r="C15" s="96" t="s">
        <v>88</v>
      </c>
      <c r="D15" s="53" t="s">
        <v>257</v>
      </c>
      <c r="E15" s="99">
        <f t="shared" si="0"/>
        <v>127.8355</v>
      </c>
      <c r="F15" s="100">
        <v>127.8355</v>
      </c>
      <c r="G15" s="91">
        <v>0</v>
      </c>
    </row>
    <row r="16" ht="20.1" customHeight="true" spans="1:7">
      <c r="A16" s="53" t="s">
        <v>249</v>
      </c>
      <c r="B16" s="89" t="s">
        <v>258</v>
      </c>
      <c r="C16" s="96" t="s">
        <v>88</v>
      </c>
      <c r="D16" s="53" t="s">
        <v>259</v>
      </c>
      <c r="E16" s="99">
        <f t="shared" si="0"/>
        <v>62.4044</v>
      </c>
      <c r="F16" s="100">
        <v>62.4044</v>
      </c>
      <c r="G16" s="91">
        <v>0</v>
      </c>
    </row>
    <row r="17" ht="20.1" customHeight="true" spans="1:7">
      <c r="A17" s="53" t="s">
        <v>249</v>
      </c>
      <c r="B17" s="89" t="s">
        <v>260</v>
      </c>
      <c r="C17" s="96" t="s">
        <v>88</v>
      </c>
      <c r="D17" s="53" t="s">
        <v>261</v>
      </c>
      <c r="E17" s="99">
        <f t="shared" si="0"/>
        <v>22.4427</v>
      </c>
      <c r="F17" s="100">
        <v>22.4427</v>
      </c>
      <c r="G17" s="91">
        <v>0</v>
      </c>
    </row>
    <row r="18" ht="20.1" customHeight="true" spans="1:7">
      <c r="A18" s="53" t="s">
        <v>249</v>
      </c>
      <c r="B18" s="89" t="s">
        <v>262</v>
      </c>
      <c r="C18" s="96" t="s">
        <v>88</v>
      </c>
      <c r="D18" s="53" t="s">
        <v>263</v>
      </c>
      <c r="E18" s="99">
        <f t="shared" si="0"/>
        <v>119.2531</v>
      </c>
      <c r="F18" s="100">
        <v>119.2531</v>
      </c>
      <c r="G18" s="91">
        <v>0</v>
      </c>
    </row>
    <row r="19" ht="20.1" customHeight="true" spans="1:7">
      <c r="A19" s="53" t="s">
        <v>264</v>
      </c>
      <c r="B19" s="89" t="s">
        <v>14</v>
      </c>
      <c r="C19" s="96" t="s">
        <v>14</v>
      </c>
      <c r="D19" s="53" t="s">
        <v>265</v>
      </c>
      <c r="E19" s="99">
        <f t="shared" si="0"/>
        <v>195.6726</v>
      </c>
      <c r="F19" s="100">
        <v>0</v>
      </c>
      <c r="G19" s="91">
        <v>195.6726</v>
      </c>
    </row>
    <row r="20" ht="20.1" customHeight="true" spans="1:7">
      <c r="A20" s="53" t="s">
        <v>266</v>
      </c>
      <c r="B20" s="89" t="s">
        <v>87</v>
      </c>
      <c r="C20" s="96" t="s">
        <v>88</v>
      </c>
      <c r="D20" s="53" t="s">
        <v>267</v>
      </c>
      <c r="E20" s="99">
        <f t="shared" si="0"/>
        <v>52</v>
      </c>
      <c r="F20" s="100">
        <v>0</v>
      </c>
      <c r="G20" s="91">
        <v>52</v>
      </c>
    </row>
    <row r="21" ht="20.1" customHeight="true" spans="1:7">
      <c r="A21" s="53" t="s">
        <v>266</v>
      </c>
      <c r="B21" s="89" t="s">
        <v>268</v>
      </c>
      <c r="C21" s="96" t="s">
        <v>88</v>
      </c>
      <c r="D21" s="53" t="s">
        <v>269</v>
      </c>
      <c r="E21" s="99">
        <f t="shared" si="0"/>
        <v>0.05</v>
      </c>
      <c r="F21" s="100">
        <v>0</v>
      </c>
      <c r="G21" s="91">
        <v>0.05</v>
      </c>
    </row>
    <row r="22" ht="20.1" customHeight="true" spans="1:7">
      <c r="A22" s="53" t="s">
        <v>266</v>
      </c>
      <c r="B22" s="89" t="s">
        <v>92</v>
      </c>
      <c r="C22" s="96" t="s">
        <v>88</v>
      </c>
      <c r="D22" s="53" t="s">
        <v>270</v>
      </c>
      <c r="E22" s="99">
        <f t="shared" si="0"/>
        <v>9.6</v>
      </c>
      <c r="F22" s="100">
        <v>0</v>
      </c>
      <c r="G22" s="91">
        <v>9.6</v>
      </c>
    </row>
    <row r="23" ht="20.1" customHeight="true" spans="1:7">
      <c r="A23" s="53" t="s">
        <v>266</v>
      </c>
      <c r="B23" s="89" t="s">
        <v>252</v>
      </c>
      <c r="C23" s="96" t="s">
        <v>88</v>
      </c>
      <c r="D23" s="53" t="s">
        <v>271</v>
      </c>
      <c r="E23" s="99">
        <f t="shared" si="0"/>
        <v>7</v>
      </c>
      <c r="F23" s="100">
        <v>0</v>
      </c>
      <c r="G23" s="91">
        <v>7</v>
      </c>
    </row>
    <row r="24" ht="20.1" customHeight="true" spans="1:7">
      <c r="A24" s="53" t="s">
        <v>266</v>
      </c>
      <c r="B24" s="89" t="s">
        <v>254</v>
      </c>
      <c r="C24" s="96" t="s">
        <v>88</v>
      </c>
      <c r="D24" s="53" t="s">
        <v>272</v>
      </c>
      <c r="E24" s="99">
        <f t="shared" si="0"/>
        <v>0.8</v>
      </c>
      <c r="F24" s="100">
        <v>0</v>
      </c>
      <c r="G24" s="91">
        <v>0.8</v>
      </c>
    </row>
    <row r="25" ht="20.1" customHeight="true" spans="1:7">
      <c r="A25" s="53" t="s">
        <v>266</v>
      </c>
      <c r="B25" s="89" t="s">
        <v>273</v>
      </c>
      <c r="C25" s="96" t="s">
        <v>88</v>
      </c>
      <c r="D25" s="53" t="s">
        <v>274</v>
      </c>
      <c r="E25" s="99">
        <f t="shared" si="0"/>
        <v>4.7</v>
      </c>
      <c r="F25" s="100">
        <v>0</v>
      </c>
      <c r="G25" s="91">
        <v>4.7</v>
      </c>
    </row>
    <row r="26" ht="20.1" customHeight="true" spans="1:7">
      <c r="A26" s="53" t="s">
        <v>266</v>
      </c>
      <c r="B26" s="89" t="s">
        <v>97</v>
      </c>
      <c r="C26" s="96" t="s">
        <v>88</v>
      </c>
      <c r="D26" s="53" t="s">
        <v>275</v>
      </c>
      <c r="E26" s="99">
        <f t="shared" si="0"/>
        <v>10</v>
      </c>
      <c r="F26" s="100">
        <v>0</v>
      </c>
      <c r="G26" s="91">
        <v>10</v>
      </c>
    </row>
    <row r="27" ht="20.1" customHeight="true" spans="1:7">
      <c r="A27" s="53" t="s">
        <v>266</v>
      </c>
      <c r="B27" s="89" t="s">
        <v>262</v>
      </c>
      <c r="C27" s="96" t="s">
        <v>88</v>
      </c>
      <c r="D27" s="53" t="s">
        <v>276</v>
      </c>
      <c r="E27" s="99">
        <f t="shared" si="0"/>
        <v>37.1139</v>
      </c>
      <c r="F27" s="100">
        <v>0</v>
      </c>
      <c r="G27" s="91">
        <v>37.1139</v>
      </c>
    </row>
    <row r="28" ht="20.1" customHeight="true" spans="1:7">
      <c r="A28" s="53" t="s">
        <v>266</v>
      </c>
      <c r="B28" s="89" t="s">
        <v>277</v>
      </c>
      <c r="C28" s="96" t="s">
        <v>88</v>
      </c>
      <c r="D28" s="53" t="s">
        <v>278</v>
      </c>
      <c r="E28" s="99">
        <f t="shared" si="0"/>
        <v>6</v>
      </c>
      <c r="F28" s="100">
        <v>0</v>
      </c>
      <c r="G28" s="91">
        <v>6</v>
      </c>
    </row>
    <row r="29" ht="20.1" customHeight="true" spans="1:7">
      <c r="A29" s="53" t="s">
        <v>266</v>
      </c>
      <c r="B29" s="89" t="s">
        <v>279</v>
      </c>
      <c r="C29" s="96" t="s">
        <v>88</v>
      </c>
      <c r="D29" s="53" t="s">
        <v>280</v>
      </c>
      <c r="E29" s="99">
        <f t="shared" si="0"/>
        <v>30</v>
      </c>
      <c r="F29" s="100">
        <v>0</v>
      </c>
      <c r="G29" s="91">
        <v>30</v>
      </c>
    </row>
    <row r="30" ht="20.1" customHeight="true" spans="1:7">
      <c r="A30" s="53" t="s">
        <v>266</v>
      </c>
      <c r="B30" s="89" t="s">
        <v>281</v>
      </c>
      <c r="C30" s="96" t="s">
        <v>88</v>
      </c>
      <c r="D30" s="53" t="s">
        <v>282</v>
      </c>
      <c r="E30" s="99">
        <f t="shared" si="0"/>
        <v>8</v>
      </c>
      <c r="F30" s="100">
        <v>0</v>
      </c>
      <c r="G30" s="91">
        <v>8</v>
      </c>
    </row>
    <row r="31" ht="20.1" customHeight="true" spans="1:7">
      <c r="A31" s="53" t="s">
        <v>266</v>
      </c>
      <c r="B31" s="89" t="s">
        <v>283</v>
      </c>
      <c r="C31" s="96" t="s">
        <v>88</v>
      </c>
      <c r="D31" s="53" t="s">
        <v>284</v>
      </c>
      <c r="E31" s="99">
        <f t="shared" si="0"/>
        <v>16</v>
      </c>
      <c r="F31" s="100">
        <v>0</v>
      </c>
      <c r="G31" s="91">
        <v>16</v>
      </c>
    </row>
    <row r="32" ht="20.1" customHeight="true" spans="1:7">
      <c r="A32" s="53" t="s">
        <v>266</v>
      </c>
      <c r="B32" s="89" t="s">
        <v>94</v>
      </c>
      <c r="C32" s="96" t="s">
        <v>88</v>
      </c>
      <c r="D32" s="53" t="s">
        <v>285</v>
      </c>
      <c r="E32" s="99">
        <f t="shared" si="0"/>
        <v>14.4087</v>
      </c>
      <c r="F32" s="100">
        <v>0</v>
      </c>
      <c r="G32" s="91">
        <v>14.4087</v>
      </c>
    </row>
    <row r="33" ht="20.1" customHeight="true" spans="1:7">
      <c r="A33" s="53" t="s">
        <v>286</v>
      </c>
      <c r="B33" s="89" t="s">
        <v>14</v>
      </c>
      <c r="C33" s="96" t="s">
        <v>14</v>
      </c>
      <c r="D33" s="53" t="s">
        <v>287</v>
      </c>
      <c r="E33" s="99">
        <f t="shared" si="0"/>
        <v>12.144</v>
      </c>
      <c r="F33" s="100">
        <v>12.144</v>
      </c>
      <c r="G33" s="91">
        <v>0</v>
      </c>
    </row>
    <row r="34" ht="20.1" customHeight="true" spans="1:7">
      <c r="A34" s="53" t="s">
        <v>288</v>
      </c>
      <c r="B34" s="89" t="s">
        <v>92</v>
      </c>
      <c r="C34" s="96" t="s">
        <v>88</v>
      </c>
      <c r="D34" s="53" t="s">
        <v>289</v>
      </c>
      <c r="E34" s="99">
        <f t="shared" si="0"/>
        <v>11.736</v>
      </c>
      <c r="F34" s="100">
        <v>11.736</v>
      </c>
      <c r="G34" s="91">
        <v>0</v>
      </c>
    </row>
    <row r="35" ht="20.1" customHeight="true" spans="1:7">
      <c r="A35" s="53" t="s">
        <v>288</v>
      </c>
      <c r="B35" s="89" t="s">
        <v>273</v>
      </c>
      <c r="C35" s="96" t="s">
        <v>88</v>
      </c>
      <c r="D35" s="53" t="s">
        <v>290</v>
      </c>
      <c r="E35" s="99">
        <f t="shared" si="0"/>
        <v>0.168</v>
      </c>
      <c r="F35" s="100">
        <v>0.168</v>
      </c>
      <c r="G35" s="91">
        <v>0</v>
      </c>
    </row>
    <row r="36" ht="20.1" customHeight="true" spans="1:7">
      <c r="A36" s="53" t="s">
        <v>288</v>
      </c>
      <c r="B36" s="89" t="s">
        <v>94</v>
      </c>
      <c r="C36" s="96" t="s">
        <v>88</v>
      </c>
      <c r="D36" s="53" t="s">
        <v>291</v>
      </c>
      <c r="E36" s="99">
        <f t="shared" si="0"/>
        <v>0.24</v>
      </c>
      <c r="F36" s="100">
        <v>0.24</v>
      </c>
      <c r="G36" s="91">
        <v>0</v>
      </c>
    </row>
  </sheetData>
  <mergeCells count="9">
    <mergeCell ref="A2:G2"/>
    <mergeCell ref="A4:D4"/>
    <mergeCell ref="E4:G4"/>
    <mergeCell ref="A5:B5"/>
    <mergeCell ref="C5:C6"/>
    <mergeCell ref="D5:D6"/>
    <mergeCell ref="E5:E6"/>
    <mergeCell ref="F5:F6"/>
    <mergeCell ref="G5:G6"/>
  </mergeCells>
  <printOptions horizontalCentered="true"/>
  <pageMargins left="0.5902778" right="0.5902778" top="0.5902778" bottom="0.5902778" header="0.5902778" footer="0.39375"/>
  <pageSetup paperSize="9" fitToHeight="100" orientation="landscape"/>
  <headerFooter>
    <oddFooter>&amp;C第 &amp;P 页,共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I10"/>
  <sheetViews>
    <sheetView showGridLines="0" showZeros="0" workbookViewId="0">
      <selection activeCell="A1" sqref="A1"/>
    </sheetView>
  </sheetViews>
  <sheetFormatPr defaultColWidth="12" defaultRowHeight="12"/>
  <cols>
    <col min="1" max="3" width="5.66666666666667" customWidth="true"/>
    <col min="4" max="4" width="17" customWidth="true"/>
    <col min="5" max="5" width="78.5" customWidth="true"/>
    <col min="6" max="6" width="25" customWidth="true"/>
    <col min="7" max="243" width="10.6666666666667" customWidth="true"/>
  </cols>
  <sheetData>
    <row r="1" ht="20.1" customHeight="true" spans="1:6">
      <c r="A1" s="41"/>
      <c r="B1" s="42"/>
      <c r="C1" s="42"/>
      <c r="D1" s="42"/>
      <c r="E1" s="42"/>
      <c r="F1" s="54" t="s">
        <v>292</v>
      </c>
    </row>
    <row r="2" ht="20.1" customHeight="true" spans="1:6">
      <c r="A2" s="43" t="s">
        <v>293</v>
      </c>
      <c r="B2" s="43"/>
      <c r="C2" s="43"/>
      <c r="D2" s="43"/>
      <c r="E2" s="43"/>
      <c r="F2" s="43"/>
    </row>
    <row r="3" s="40" customFormat="true" ht="20.1" customHeight="true" spans="1:243">
      <c r="A3" s="55" t="s">
        <v>5</v>
      </c>
      <c r="B3" s="55"/>
      <c r="C3" s="55"/>
      <c r="D3" s="86"/>
      <c r="E3" s="86"/>
      <c r="F3" s="57" t="s">
        <v>6</v>
      </c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</row>
    <row r="4" ht="20.1" customHeight="true" spans="1:6">
      <c r="A4" s="45" t="s">
        <v>70</v>
      </c>
      <c r="B4" s="46"/>
      <c r="C4" s="47"/>
      <c r="D4" s="87" t="s">
        <v>71</v>
      </c>
      <c r="E4" s="70" t="s">
        <v>294</v>
      </c>
      <c r="F4" s="59" t="s">
        <v>73</v>
      </c>
    </row>
    <row r="5" ht="20.1" customHeight="true" spans="1:6">
      <c r="A5" s="49" t="s">
        <v>80</v>
      </c>
      <c r="B5" s="50" t="s">
        <v>81</v>
      </c>
      <c r="C5" s="51" t="s">
        <v>82</v>
      </c>
      <c r="D5" s="88"/>
      <c r="E5" s="70"/>
      <c r="F5" s="64"/>
    </row>
    <row r="6" ht="20.1" customHeight="true" spans="1:6">
      <c r="A6" s="89" t="s">
        <v>14</v>
      </c>
      <c r="B6" s="89" t="s">
        <v>14</v>
      </c>
      <c r="C6" s="89" t="s">
        <v>14</v>
      </c>
      <c r="D6" s="90" t="s">
        <v>14</v>
      </c>
      <c r="E6" s="90" t="s">
        <v>60</v>
      </c>
      <c r="F6" s="91">
        <v>21.937</v>
      </c>
    </row>
    <row r="7" ht="20.1" customHeight="true" spans="1:6">
      <c r="A7" s="89" t="s">
        <v>14</v>
      </c>
      <c r="B7" s="89" t="s">
        <v>14</v>
      </c>
      <c r="C7" s="89" t="s">
        <v>14</v>
      </c>
      <c r="D7" s="90" t="s">
        <v>14</v>
      </c>
      <c r="E7" s="90" t="s">
        <v>0</v>
      </c>
      <c r="F7" s="91">
        <v>21.937</v>
      </c>
    </row>
    <row r="8" ht="20.1" customHeight="true" spans="1:6">
      <c r="A8" s="89" t="s">
        <v>14</v>
      </c>
      <c r="B8" s="89" t="s">
        <v>14</v>
      </c>
      <c r="C8" s="89" t="s">
        <v>14</v>
      </c>
      <c r="D8" s="90" t="s">
        <v>83</v>
      </c>
      <c r="E8" s="90" t="s">
        <v>84</v>
      </c>
      <c r="F8" s="91">
        <v>21.937</v>
      </c>
    </row>
    <row r="9" ht="20.1" customHeight="true" spans="1:6">
      <c r="A9" s="89" t="s">
        <v>14</v>
      </c>
      <c r="B9" s="89" t="s">
        <v>14</v>
      </c>
      <c r="C9" s="89" t="s">
        <v>14</v>
      </c>
      <c r="D9" s="90" t="s">
        <v>14</v>
      </c>
      <c r="E9" s="90" t="s">
        <v>90</v>
      </c>
      <c r="F9" s="91">
        <v>21.937</v>
      </c>
    </row>
    <row r="10" ht="20.1" customHeight="true" spans="1:6">
      <c r="A10" s="89" t="s">
        <v>85</v>
      </c>
      <c r="B10" s="89" t="s">
        <v>86</v>
      </c>
      <c r="C10" s="89" t="s">
        <v>86</v>
      </c>
      <c r="D10" s="90" t="s">
        <v>88</v>
      </c>
      <c r="E10" s="90" t="s">
        <v>295</v>
      </c>
      <c r="F10" s="91">
        <v>21.937</v>
      </c>
    </row>
  </sheetData>
  <mergeCells count="5">
    <mergeCell ref="A2:F2"/>
    <mergeCell ref="A4:C4"/>
    <mergeCell ref="D4:D5"/>
    <mergeCell ref="E4:E5"/>
    <mergeCell ref="F4:F5"/>
  </mergeCells>
  <printOptions horizontalCentered="true"/>
  <pageMargins left="0.5902778" right="0.5902778" top="0.5902778" bottom="0.5902778" header="0.5902778" footer="0.39375"/>
  <pageSetup paperSize="9" fitToHeight="1000" orientation="landscape"/>
  <headerFooter>
    <oddFooter>&amp;C第 &amp;P 页,共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16"/>
  <sheetViews>
    <sheetView showGridLines="0" showZeros="0" workbookViewId="0">
      <selection activeCell="A1" sqref="A1"/>
    </sheetView>
  </sheetViews>
  <sheetFormatPr defaultColWidth="12" defaultRowHeight="12" outlineLevelCol="7"/>
  <cols>
    <col min="1" max="1" width="15.5" customWidth="true"/>
    <col min="2" max="2" width="38.8333333333333" customWidth="true"/>
    <col min="3" max="8" width="18" customWidth="true"/>
  </cols>
  <sheetData>
    <row r="1" ht="20.1" customHeight="true" spans="1:8">
      <c r="A1" s="68"/>
      <c r="B1" s="68"/>
      <c r="C1" s="68"/>
      <c r="D1" s="68"/>
      <c r="E1" s="75"/>
      <c r="F1" s="68"/>
      <c r="G1" s="68"/>
      <c r="H1" s="57" t="s">
        <v>296</v>
      </c>
    </row>
    <row r="2" ht="25.5" customHeight="true" spans="1:8">
      <c r="A2" s="43" t="s">
        <v>297</v>
      </c>
      <c r="B2" s="43"/>
      <c r="C2" s="43"/>
      <c r="D2" s="43"/>
      <c r="E2" s="43"/>
      <c r="F2" s="43"/>
      <c r="G2" s="43"/>
      <c r="H2" s="43"/>
    </row>
    <row r="3" s="40" customFormat="true" ht="20.1" customHeight="true" spans="1:8">
      <c r="A3" s="56" t="s">
        <v>5</v>
      </c>
      <c r="B3" s="69"/>
      <c r="C3" s="69"/>
      <c r="D3" s="69"/>
      <c r="E3" s="69"/>
      <c r="F3" s="69"/>
      <c r="G3" s="69"/>
      <c r="H3" s="57" t="s">
        <v>6</v>
      </c>
    </row>
    <row r="4" ht="20.1" customHeight="true" spans="1:8">
      <c r="A4" s="70" t="s">
        <v>298</v>
      </c>
      <c r="B4" s="70" t="s">
        <v>299</v>
      </c>
      <c r="C4" s="59" t="s">
        <v>300</v>
      </c>
      <c r="D4" s="59"/>
      <c r="E4" s="64"/>
      <c r="F4" s="64"/>
      <c r="G4" s="64"/>
      <c r="H4" s="59"/>
    </row>
    <row r="5" ht="20.1" customHeight="true" spans="1:8">
      <c r="A5" s="70"/>
      <c r="B5" s="70"/>
      <c r="C5" s="71" t="s">
        <v>60</v>
      </c>
      <c r="D5" s="60" t="s">
        <v>301</v>
      </c>
      <c r="E5" s="76" t="s">
        <v>302</v>
      </c>
      <c r="F5" s="77"/>
      <c r="G5" s="78"/>
      <c r="H5" s="79" t="s">
        <v>207</v>
      </c>
    </row>
    <row r="6" ht="33.75" customHeight="true" spans="1:8">
      <c r="A6" s="62"/>
      <c r="B6" s="62"/>
      <c r="C6" s="72"/>
      <c r="D6" s="63"/>
      <c r="E6" s="80" t="s">
        <v>75</v>
      </c>
      <c r="F6" s="81" t="s">
        <v>303</v>
      </c>
      <c r="G6" s="82" t="s">
        <v>304</v>
      </c>
      <c r="H6" s="83"/>
    </row>
    <row r="7" ht="20.1" customHeight="true" spans="1:8">
      <c r="A7" s="53" t="s">
        <v>14</v>
      </c>
      <c r="B7" s="53" t="s">
        <v>14</v>
      </c>
      <c r="C7" s="73" t="s">
        <v>14</v>
      </c>
      <c r="D7" s="74" t="s">
        <v>14</v>
      </c>
      <c r="E7" s="74" t="s">
        <v>14</v>
      </c>
      <c r="F7" s="74" t="s">
        <v>14</v>
      </c>
      <c r="G7" s="84" t="s">
        <v>14</v>
      </c>
      <c r="H7" s="85" t="s">
        <v>14</v>
      </c>
    </row>
    <row r="8" ht="20.1" customHeight="true" spans="1:8">
      <c r="A8" s="53" t="s">
        <v>14</v>
      </c>
      <c r="B8" s="53" t="s">
        <v>14</v>
      </c>
      <c r="C8" s="73" t="s">
        <v>14</v>
      </c>
      <c r="D8" s="74" t="s">
        <v>14</v>
      </c>
      <c r="E8" s="74" t="s">
        <v>14</v>
      </c>
      <c r="F8" s="74" t="s">
        <v>14</v>
      </c>
      <c r="G8" s="84" t="s">
        <v>14</v>
      </c>
      <c r="H8" s="85" t="s">
        <v>14</v>
      </c>
    </row>
    <row r="9" ht="20.1" customHeight="true" spans="1:8">
      <c r="A9" s="53" t="s">
        <v>14</v>
      </c>
      <c r="B9" s="53" t="s">
        <v>14</v>
      </c>
      <c r="C9" s="73" t="s">
        <v>14</v>
      </c>
      <c r="D9" s="74" t="s">
        <v>14</v>
      </c>
      <c r="E9" s="74" t="s">
        <v>14</v>
      </c>
      <c r="F9" s="74" t="s">
        <v>14</v>
      </c>
      <c r="G9" s="84" t="s">
        <v>14</v>
      </c>
      <c r="H9" s="85" t="s">
        <v>14</v>
      </c>
    </row>
    <row r="10" ht="20.1" customHeight="true" spans="1:8">
      <c r="A10" s="53" t="s">
        <v>14</v>
      </c>
      <c r="B10" s="53" t="s">
        <v>14</v>
      </c>
      <c r="C10" s="73" t="s">
        <v>14</v>
      </c>
      <c r="D10" s="74" t="s">
        <v>14</v>
      </c>
      <c r="E10" s="74" t="s">
        <v>14</v>
      </c>
      <c r="F10" s="74" t="s">
        <v>14</v>
      </c>
      <c r="G10" s="84" t="s">
        <v>14</v>
      </c>
      <c r="H10" s="85" t="s">
        <v>14</v>
      </c>
    </row>
    <row r="11" ht="20.1" customHeight="true" spans="1:8">
      <c r="A11" s="53" t="s">
        <v>14</v>
      </c>
      <c r="B11" s="53" t="s">
        <v>14</v>
      </c>
      <c r="C11" s="73" t="s">
        <v>14</v>
      </c>
      <c r="D11" s="74" t="s">
        <v>14</v>
      </c>
      <c r="E11" s="74" t="s">
        <v>14</v>
      </c>
      <c r="F11" s="74" t="s">
        <v>14</v>
      </c>
      <c r="G11" s="84" t="s">
        <v>14</v>
      </c>
      <c r="H11" s="85" t="s">
        <v>14</v>
      </c>
    </row>
    <row r="12" ht="20.1" customHeight="true" spans="1:8">
      <c r="A12" s="53" t="s">
        <v>14</v>
      </c>
      <c r="B12" s="53" t="s">
        <v>14</v>
      </c>
      <c r="C12" s="73" t="s">
        <v>14</v>
      </c>
      <c r="D12" s="74" t="s">
        <v>14</v>
      </c>
      <c r="E12" s="74" t="s">
        <v>14</v>
      </c>
      <c r="F12" s="74" t="s">
        <v>14</v>
      </c>
      <c r="G12" s="84" t="s">
        <v>14</v>
      </c>
      <c r="H12" s="85" t="s">
        <v>14</v>
      </c>
    </row>
    <row r="13" ht="20.1" customHeight="true" spans="1:8">
      <c r="A13" s="53" t="s">
        <v>14</v>
      </c>
      <c r="B13" s="53" t="s">
        <v>14</v>
      </c>
      <c r="C13" s="73" t="s">
        <v>14</v>
      </c>
      <c r="D13" s="74" t="s">
        <v>14</v>
      </c>
      <c r="E13" s="74" t="s">
        <v>14</v>
      </c>
      <c r="F13" s="74" t="s">
        <v>14</v>
      </c>
      <c r="G13" s="84" t="s">
        <v>14</v>
      </c>
      <c r="H13" s="85" t="s">
        <v>14</v>
      </c>
    </row>
    <row r="14" ht="20.1" customHeight="true" spans="1:8">
      <c r="A14" s="53" t="s">
        <v>14</v>
      </c>
      <c r="B14" s="53" t="s">
        <v>14</v>
      </c>
      <c r="C14" s="73" t="s">
        <v>14</v>
      </c>
      <c r="D14" s="74" t="s">
        <v>14</v>
      </c>
      <c r="E14" s="74" t="s">
        <v>14</v>
      </c>
      <c r="F14" s="74" t="s">
        <v>14</v>
      </c>
      <c r="G14" s="84" t="s">
        <v>14</v>
      </c>
      <c r="H14" s="85" t="s">
        <v>14</v>
      </c>
    </row>
    <row r="15" ht="20.1" customHeight="true" spans="1:8">
      <c r="A15" s="53" t="s">
        <v>14</v>
      </c>
      <c r="B15" s="53" t="s">
        <v>14</v>
      </c>
      <c r="C15" s="73" t="s">
        <v>14</v>
      </c>
      <c r="D15" s="74" t="s">
        <v>14</v>
      </c>
      <c r="E15" s="74" t="s">
        <v>14</v>
      </c>
      <c r="F15" s="74" t="s">
        <v>14</v>
      </c>
      <c r="G15" s="84" t="s">
        <v>14</v>
      </c>
      <c r="H15" s="85" t="s">
        <v>14</v>
      </c>
    </row>
    <row r="16" ht="20.1" customHeight="true" spans="1:8">
      <c r="A16" s="53" t="s">
        <v>14</v>
      </c>
      <c r="B16" s="53" t="s">
        <v>14</v>
      </c>
      <c r="C16" s="73" t="s">
        <v>14</v>
      </c>
      <c r="D16" s="74" t="s">
        <v>14</v>
      </c>
      <c r="E16" s="74" t="s">
        <v>14</v>
      </c>
      <c r="F16" s="74" t="s">
        <v>14</v>
      </c>
      <c r="G16" s="84" t="s">
        <v>14</v>
      </c>
      <c r="H16" s="85" t="s">
        <v>14</v>
      </c>
    </row>
  </sheetData>
  <mergeCells count="8">
    <mergeCell ref="A2:H2"/>
    <mergeCell ref="C4:H4"/>
    <mergeCell ref="E5:G5"/>
    <mergeCell ref="A4:A6"/>
    <mergeCell ref="B4:B6"/>
    <mergeCell ref="C5:C6"/>
    <mergeCell ref="D5:D6"/>
    <mergeCell ref="H5:H6"/>
  </mergeCells>
  <printOptions horizontalCentered="true"/>
  <pageMargins left="0.5902778" right="0.5902778" top="0.5902778" bottom="0.5902778" header="0.5902778" footer="0.39375"/>
  <pageSetup paperSize="9" fitToHeight="100" orientation="landscape"/>
  <headerFooter>
    <oddFooter>&amp;C第 &amp;P 页,共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K16"/>
  <sheetViews>
    <sheetView showGridLines="0" showZeros="0" workbookViewId="0">
      <selection activeCell="A1" sqref="A1"/>
    </sheetView>
  </sheetViews>
  <sheetFormatPr defaultColWidth="12" defaultRowHeight="12"/>
  <cols>
    <col min="1" max="3" width="5.66666666666667" customWidth="true"/>
    <col min="4" max="4" width="17" customWidth="true"/>
    <col min="5" max="5" width="71.3333333333333" customWidth="true"/>
    <col min="6" max="8" width="18.1666666666667" customWidth="true"/>
    <col min="9" max="245" width="10.6666666666667" customWidth="true"/>
  </cols>
  <sheetData>
    <row r="1" ht="20.1" customHeight="true" spans="1:8">
      <c r="A1" s="41"/>
      <c r="B1" s="42"/>
      <c r="C1" s="42"/>
      <c r="D1" s="42"/>
      <c r="E1" s="42"/>
      <c r="F1" s="42"/>
      <c r="G1" s="42"/>
      <c r="H1" s="54" t="s">
        <v>305</v>
      </c>
    </row>
    <row r="2" ht="20.1" customHeight="true" spans="1:8">
      <c r="A2" s="43" t="s">
        <v>306</v>
      </c>
      <c r="B2" s="43"/>
      <c r="C2" s="43"/>
      <c r="D2" s="43"/>
      <c r="E2" s="43"/>
      <c r="F2" s="43"/>
      <c r="G2" s="43"/>
      <c r="H2" s="43"/>
    </row>
    <row r="3" s="40" customFormat="true" ht="20.1" customHeight="true" spans="1:245">
      <c r="A3" s="55" t="s">
        <v>5</v>
      </c>
      <c r="B3" s="55"/>
      <c r="C3" s="55"/>
      <c r="D3" s="55"/>
      <c r="E3" s="55"/>
      <c r="F3" s="56"/>
      <c r="G3" s="56"/>
      <c r="H3" s="57" t="s">
        <v>6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</row>
    <row r="4" ht="20.1" customHeight="true" spans="1:8">
      <c r="A4" s="45" t="s">
        <v>59</v>
      </c>
      <c r="B4" s="46"/>
      <c r="C4" s="46"/>
      <c r="D4" s="46"/>
      <c r="E4" s="47"/>
      <c r="F4" s="58" t="s">
        <v>307</v>
      </c>
      <c r="G4" s="59"/>
      <c r="H4" s="59"/>
    </row>
    <row r="5" ht="20.1" customHeight="true" spans="1:8">
      <c r="A5" s="45" t="s">
        <v>70</v>
      </c>
      <c r="B5" s="46"/>
      <c r="C5" s="47"/>
      <c r="D5" s="48" t="s">
        <v>71</v>
      </c>
      <c r="E5" s="60" t="s">
        <v>109</v>
      </c>
      <c r="F5" s="61" t="s">
        <v>60</v>
      </c>
      <c r="G5" s="61" t="s">
        <v>105</v>
      </c>
      <c r="H5" s="59" t="s">
        <v>106</v>
      </c>
    </row>
    <row r="6" ht="20.1" customHeight="true" spans="1:8">
      <c r="A6" s="49" t="s">
        <v>80</v>
      </c>
      <c r="B6" s="50" t="s">
        <v>81</v>
      </c>
      <c r="C6" s="51" t="s">
        <v>82</v>
      </c>
      <c r="D6" s="52"/>
      <c r="E6" s="62"/>
      <c r="F6" s="63"/>
      <c r="G6" s="63"/>
      <c r="H6" s="64"/>
    </row>
    <row r="7" ht="20.1" customHeight="true" spans="1:8">
      <c r="A7" s="53" t="s">
        <v>14</v>
      </c>
      <c r="B7" s="53" t="s">
        <v>14</v>
      </c>
      <c r="C7" s="53" t="s">
        <v>14</v>
      </c>
      <c r="D7" s="53" t="s">
        <v>14</v>
      </c>
      <c r="E7" s="53" t="s">
        <v>14</v>
      </c>
      <c r="F7" s="65" t="s">
        <v>14</v>
      </c>
      <c r="G7" s="66" t="s">
        <v>14</v>
      </c>
      <c r="H7" s="67" t="s">
        <v>14</v>
      </c>
    </row>
    <row r="8" ht="20.1" customHeight="true" spans="1:8">
      <c r="A8" s="53" t="s">
        <v>14</v>
      </c>
      <c r="B8" s="53" t="s">
        <v>14</v>
      </c>
      <c r="C8" s="53" t="s">
        <v>14</v>
      </c>
      <c r="D8" s="53" t="s">
        <v>14</v>
      </c>
      <c r="E8" s="53" t="s">
        <v>14</v>
      </c>
      <c r="F8" s="65" t="s">
        <v>14</v>
      </c>
      <c r="G8" s="66" t="s">
        <v>14</v>
      </c>
      <c r="H8" s="67" t="s">
        <v>14</v>
      </c>
    </row>
    <row r="9" ht="20.1" customHeight="true" spans="1:8">
      <c r="A9" s="53" t="s">
        <v>14</v>
      </c>
      <c r="B9" s="53" t="s">
        <v>14</v>
      </c>
      <c r="C9" s="53" t="s">
        <v>14</v>
      </c>
      <c r="D9" s="53" t="s">
        <v>14</v>
      </c>
      <c r="E9" s="53" t="s">
        <v>14</v>
      </c>
      <c r="F9" s="65" t="s">
        <v>14</v>
      </c>
      <c r="G9" s="66" t="s">
        <v>14</v>
      </c>
      <c r="H9" s="67" t="s">
        <v>14</v>
      </c>
    </row>
    <row r="10" ht="20.1" customHeight="true" spans="1:8">
      <c r="A10" s="53" t="s">
        <v>14</v>
      </c>
      <c r="B10" s="53" t="s">
        <v>14</v>
      </c>
      <c r="C10" s="53" t="s">
        <v>14</v>
      </c>
      <c r="D10" s="53" t="s">
        <v>14</v>
      </c>
      <c r="E10" s="53" t="s">
        <v>14</v>
      </c>
      <c r="F10" s="65" t="s">
        <v>14</v>
      </c>
      <c r="G10" s="66" t="s">
        <v>14</v>
      </c>
      <c r="H10" s="67" t="s">
        <v>14</v>
      </c>
    </row>
    <row r="11" ht="20.1" customHeight="true" spans="1:8">
      <c r="A11" s="53" t="s">
        <v>14</v>
      </c>
      <c r="B11" s="53" t="s">
        <v>14</v>
      </c>
      <c r="C11" s="53" t="s">
        <v>14</v>
      </c>
      <c r="D11" s="53" t="s">
        <v>14</v>
      </c>
      <c r="E11" s="53" t="s">
        <v>14</v>
      </c>
      <c r="F11" s="65" t="s">
        <v>14</v>
      </c>
      <c r="G11" s="66" t="s">
        <v>14</v>
      </c>
      <c r="H11" s="67" t="s">
        <v>14</v>
      </c>
    </row>
    <row r="12" ht="20.1" customHeight="true" spans="1:8">
      <c r="A12" s="53" t="s">
        <v>14</v>
      </c>
      <c r="B12" s="53" t="s">
        <v>14</v>
      </c>
      <c r="C12" s="53" t="s">
        <v>14</v>
      </c>
      <c r="D12" s="53" t="s">
        <v>14</v>
      </c>
      <c r="E12" s="53" t="s">
        <v>14</v>
      </c>
      <c r="F12" s="65" t="s">
        <v>14</v>
      </c>
      <c r="G12" s="66" t="s">
        <v>14</v>
      </c>
      <c r="H12" s="67" t="s">
        <v>14</v>
      </c>
    </row>
    <row r="13" ht="20.1" customHeight="true" spans="1:8">
      <c r="A13" s="53" t="s">
        <v>14</v>
      </c>
      <c r="B13" s="53" t="s">
        <v>14</v>
      </c>
      <c r="C13" s="53" t="s">
        <v>14</v>
      </c>
      <c r="D13" s="53" t="s">
        <v>14</v>
      </c>
      <c r="E13" s="53" t="s">
        <v>14</v>
      </c>
      <c r="F13" s="65" t="s">
        <v>14</v>
      </c>
      <c r="G13" s="66" t="s">
        <v>14</v>
      </c>
      <c r="H13" s="67" t="s">
        <v>14</v>
      </c>
    </row>
    <row r="14" ht="20.1" customHeight="true" spans="1:8">
      <c r="A14" s="53" t="s">
        <v>14</v>
      </c>
      <c r="B14" s="53" t="s">
        <v>14</v>
      </c>
      <c r="C14" s="53" t="s">
        <v>14</v>
      </c>
      <c r="D14" s="53" t="s">
        <v>14</v>
      </c>
      <c r="E14" s="53" t="s">
        <v>14</v>
      </c>
      <c r="F14" s="65" t="s">
        <v>14</v>
      </c>
      <c r="G14" s="66" t="s">
        <v>14</v>
      </c>
      <c r="H14" s="67" t="s">
        <v>14</v>
      </c>
    </row>
    <row r="15" ht="20.1" customHeight="true" spans="1:8">
      <c r="A15" s="53" t="s">
        <v>14</v>
      </c>
      <c r="B15" s="53" t="s">
        <v>14</v>
      </c>
      <c r="C15" s="53" t="s">
        <v>14</v>
      </c>
      <c r="D15" s="53" t="s">
        <v>14</v>
      </c>
      <c r="E15" s="53" t="s">
        <v>14</v>
      </c>
      <c r="F15" s="65" t="s">
        <v>14</v>
      </c>
      <c r="G15" s="66" t="s">
        <v>14</v>
      </c>
      <c r="H15" s="67" t="s">
        <v>14</v>
      </c>
    </row>
    <row r="16" ht="20.1" customHeight="true" spans="1:8">
      <c r="A16" s="53" t="s">
        <v>14</v>
      </c>
      <c r="B16" s="53" t="s">
        <v>14</v>
      </c>
      <c r="C16" s="53" t="s">
        <v>14</v>
      </c>
      <c r="D16" s="53" t="s">
        <v>14</v>
      </c>
      <c r="E16" s="53" t="s">
        <v>14</v>
      </c>
      <c r="F16" s="65" t="s">
        <v>14</v>
      </c>
      <c r="G16" s="66" t="s">
        <v>14</v>
      </c>
      <c r="H16" s="67" t="s">
        <v>14</v>
      </c>
    </row>
  </sheetData>
  <mergeCells count="9">
    <mergeCell ref="A2:H2"/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true"/>
  <pageMargins left="0.5902778" right="0.5902778" top="0.5902778" bottom="0.5902778" header="0.5902778" footer="0.39375"/>
  <pageSetup paperSize="9" fitToHeight="1000" orientation="landscape"/>
  <headerFooter>
    <oddFooter>&amp;C第 &amp;P 页,共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16"/>
  <sheetViews>
    <sheetView showGridLines="0" showZeros="0" workbookViewId="0">
      <selection activeCell="A1" sqref="A1"/>
    </sheetView>
  </sheetViews>
  <sheetFormatPr defaultColWidth="12" defaultRowHeight="12" outlineLevelCol="7"/>
  <cols>
    <col min="1" max="1" width="15.5" customWidth="true"/>
    <col min="2" max="2" width="38.8333333333333" customWidth="true"/>
    <col min="3" max="8" width="18" customWidth="true"/>
  </cols>
  <sheetData>
    <row r="1" ht="20.1" customHeight="true" spans="1:8">
      <c r="A1" s="68"/>
      <c r="B1" s="68"/>
      <c r="C1" s="68"/>
      <c r="D1" s="68"/>
      <c r="E1" s="75"/>
      <c r="F1" s="68"/>
      <c r="G1" s="68"/>
      <c r="H1" s="57" t="s">
        <v>308</v>
      </c>
    </row>
    <row r="2" ht="25.5" customHeight="true" spans="1:8">
      <c r="A2" s="43" t="s">
        <v>309</v>
      </c>
      <c r="B2" s="43"/>
      <c r="C2" s="43"/>
      <c r="D2" s="43"/>
      <c r="E2" s="43"/>
      <c r="F2" s="43"/>
      <c r="G2" s="43"/>
      <c r="H2" s="43"/>
    </row>
    <row r="3" s="40" customFormat="true" ht="20.1" customHeight="true" spans="1:8">
      <c r="A3" s="56" t="s">
        <v>5</v>
      </c>
      <c r="B3" s="69"/>
      <c r="C3" s="69"/>
      <c r="D3" s="69"/>
      <c r="E3" s="69"/>
      <c r="F3" s="69"/>
      <c r="G3" s="69"/>
      <c r="H3" s="57" t="s">
        <v>6</v>
      </c>
    </row>
    <row r="4" ht="20.1" customHeight="true" spans="1:8">
      <c r="A4" s="70" t="s">
        <v>298</v>
      </c>
      <c r="B4" s="70" t="s">
        <v>299</v>
      </c>
      <c r="C4" s="59" t="s">
        <v>300</v>
      </c>
      <c r="D4" s="59"/>
      <c r="E4" s="64"/>
      <c r="F4" s="64"/>
      <c r="G4" s="64"/>
      <c r="H4" s="59"/>
    </row>
    <row r="5" ht="20.1" customHeight="true" spans="1:8">
      <c r="A5" s="70"/>
      <c r="B5" s="70"/>
      <c r="C5" s="71" t="s">
        <v>60</v>
      </c>
      <c r="D5" s="60" t="s">
        <v>301</v>
      </c>
      <c r="E5" s="76" t="s">
        <v>302</v>
      </c>
      <c r="F5" s="77"/>
      <c r="G5" s="78"/>
      <c r="H5" s="79" t="s">
        <v>207</v>
      </c>
    </row>
    <row r="6" ht="33.75" customHeight="true" spans="1:8">
      <c r="A6" s="62"/>
      <c r="B6" s="62"/>
      <c r="C6" s="72"/>
      <c r="D6" s="63"/>
      <c r="E6" s="80" t="s">
        <v>75</v>
      </c>
      <c r="F6" s="81" t="s">
        <v>303</v>
      </c>
      <c r="G6" s="82" t="s">
        <v>304</v>
      </c>
      <c r="H6" s="83"/>
    </row>
    <row r="7" ht="20.1" customHeight="true" spans="1:8">
      <c r="A7" s="53" t="s">
        <v>14</v>
      </c>
      <c r="B7" s="53" t="s">
        <v>14</v>
      </c>
      <c r="C7" s="73" t="s">
        <v>14</v>
      </c>
      <c r="D7" s="74" t="s">
        <v>14</v>
      </c>
      <c r="E7" s="74" t="s">
        <v>14</v>
      </c>
      <c r="F7" s="74" t="s">
        <v>14</v>
      </c>
      <c r="G7" s="84" t="s">
        <v>14</v>
      </c>
      <c r="H7" s="85" t="s">
        <v>14</v>
      </c>
    </row>
    <row r="8" ht="20.1" customHeight="true" spans="1:8">
      <c r="A8" s="53" t="s">
        <v>14</v>
      </c>
      <c r="B8" s="53" t="s">
        <v>14</v>
      </c>
      <c r="C8" s="73" t="s">
        <v>14</v>
      </c>
      <c r="D8" s="74" t="s">
        <v>14</v>
      </c>
      <c r="E8" s="74" t="s">
        <v>14</v>
      </c>
      <c r="F8" s="74" t="s">
        <v>14</v>
      </c>
      <c r="G8" s="84" t="s">
        <v>14</v>
      </c>
      <c r="H8" s="85" t="s">
        <v>14</v>
      </c>
    </row>
    <row r="9" ht="20.1" customHeight="true" spans="1:8">
      <c r="A9" s="53" t="s">
        <v>14</v>
      </c>
      <c r="B9" s="53" t="s">
        <v>14</v>
      </c>
      <c r="C9" s="73" t="s">
        <v>14</v>
      </c>
      <c r="D9" s="74" t="s">
        <v>14</v>
      </c>
      <c r="E9" s="74" t="s">
        <v>14</v>
      </c>
      <c r="F9" s="74" t="s">
        <v>14</v>
      </c>
      <c r="G9" s="84" t="s">
        <v>14</v>
      </c>
      <c r="H9" s="85" t="s">
        <v>14</v>
      </c>
    </row>
    <row r="10" ht="20.1" customHeight="true" spans="1:8">
      <c r="A10" s="53" t="s">
        <v>14</v>
      </c>
      <c r="B10" s="53" t="s">
        <v>14</v>
      </c>
      <c r="C10" s="73" t="s">
        <v>14</v>
      </c>
      <c r="D10" s="74" t="s">
        <v>14</v>
      </c>
      <c r="E10" s="74" t="s">
        <v>14</v>
      </c>
      <c r="F10" s="74" t="s">
        <v>14</v>
      </c>
      <c r="G10" s="84" t="s">
        <v>14</v>
      </c>
      <c r="H10" s="85" t="s">
        <v>14</v>
      </c>
    </row>
    <row r="11" ht="20.1" customHeight="true" spans="1:8">
      <c r="A11" s="53" t="s">
        <v>14</v>
      </c>
      <c r="B11" s="53" t="s">
        <v>14</v>
      </c>
      <c r="C11" s="73" t="s">
        <v>14</v>
      </c>
      <c r="D11" s="74" t="s">
        <v>14</v>
      </c>
      <c r="E11" s="74" t="s">
        <v>14</v>
      </c>
      <c r="F11" s="74" t="s">
        <v>14</v>
      </c>
      <c r="G11" s="84" t="s">
        <v>14</v>
      </c>
      <c r="H11" s="85" t="s">
        <v>14</v>
      </c>
    </row>
    <row r="12" ht="20.1" customHeight="true" spans="1:8">
      <c r="A12" s="53" t="s">
        <v>14</v>
      </c>
      <c r="B12" s="53" t="s">
        <v>14</v>
      </c>
      <c r="C12" s="73" t="s">
        <v>14</v>
      </c>
      <c r="D12" s="74" t="s">
        <v>14</v>
      </c>
      <c r="E12" s="74" t="s">
        <v>14</v>
      </c>
      <c r="F12" s="74" t="s">
        <v>14</v>
      </c>
      <c r="G12" s="84" t="s">
        <v>14</v>
      </c>
      <c r="H12" s="85" t="s">
        <v>14</v>
      </c>
    </row>
    <row r="13" ht="20.1" customHeight="true" spans="1:8">
      <c r="A13" s="53" t="s">
        <v>14</v>
      </c>
      <c r="B13" s="53" t="s">
        <v>14</v>
      </c>
      <c r="C13" s="73" t="s">
        <v>14</v>
      </c>
      <c r="D13" s="74" t="s">
        <v>14</v>
      </c>
      <c r="E13" s="74" t="s">
        <v>14</v>
      </c>
      <c r="F13" s="74" t="s">
        <v>14</v>
      </c>
      <c r="G13" s="84" t="s">
        <v>14</v>
      </c>
      <c r="H13" s="85" t="s">
        <v>14</v>
      </c>
    </row>
    <row r="14" ht="20.1" customHeight="true" spans="1:8">
      <c r="A14" s="53" t="s">
        <v>14</v>
      </c>
      <c r="B14" s="53" t="s">
        <v>14</v>
      </c>
      <c r="C14" s="73" t="s">
        <v>14</v>
      </c>
      <c r="D14" s="74" t="s">
        <v>14</v>
      </c>
      <c r="E14" s="74" t="s">
        <v>14</v>
      </c>
      <c r="F14" s="74" t="s">
        <v>14</v>
      </c>
      <c r="G14" s="84" t="s">
        <v>14</v>
      </c>
      <c r="H14" s="85" t="s">
        <v>14</v>
      </c>
    </row>
    <row r="15" ht="20.1" customHeight="true" spans="1:8">
      <c r="A15" s="53" t="s">
        <v>14</v>
      </c>
      <c r="B15" s="53" t="s">
        <v>14</v>
      </c>
      <c r="C15" s="73" t="s">
        <v>14</v>
      </c>
      <c r="D15" s="74" t="s">
        <v>14</v>
      </c>
      <c r="E15" s="74" t="s">
        <v>14</v>
      </c>
      <c r="F15" s="74" t="s">
        <v>14</v>
      </c>
      <c r="G15" s="84" t="s">
        <v>14</v>
      </c>
      <c r="H15" s="85" t="s">
        <v>14</v>
      </c>
    </row>
    <row r="16" ht="20.1" customHeight="true" spans="1:8">
      <c r="A16" s="53" t="s">
        <v>14</v>
      </c>
      <c r="B16" s="53" t="s">
        <v>14</v>
      </c>
      <c r="C16" s="73" t="s">
        <v>14</v>
      </c>
      <c r="D16" s="74" t="s">
        <v>14</v>
      </c>
      <c r="E16" s="74" t="s">
        <v>14</v>
      </c>
      <c r="F16" s="74" t="s">
        <v>14</v>
      </c>
      <c r="G16" s="84" t="s">
        <v>14</v>
      </c>
      <c r="H16" s="85" t="s">
        <v>14</v>
      </c>
    </row>
  </sheetData>
  <mergeCells count="8">
    <mergeCell ref="A2:H2"/>
    <mergeCell ref="C4:H4"/>
    <mergeCell ref="E5:G5"/>
    <mergeCell ref="A4:A6"/>
    <mergeCell ref="B4:B6"/>
    <mergeCell ref="C5:C6"/>
    <mergeCell ref="D5:D6"/>
    <mergeCell ref="H5:H6"/>
  </mergeCells>
  <printOptions horizontalCentered="true"/>
  <pageMargins left="0.5902778" right="0.5902778" top="0.5902778" bottom="0.5902778" header="0.5902778" footer="0.39375"/>
  <pageSetup paperSize="9" fitToHeight="100" orientation="landscape"/>
  <headerFooter>
    <oddFooter>&amp;C第 &amp;P 页,共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IK16"/>
  <sheetViews>
    <sheetView showGridLines="0" showZeros="0" workbookViewId="0">
      <selection activeCell="A1" sqref="A1"/>
    </sheetView>
  </sheetViews>
  <sheetFormatPr defaultColWidth="12" defaultRowHeight="12"/>
  <cols>
    <col min="1" max="3" width="5.66666666666667" customWidth="true"/>
    <col min="4" max="4" width="17" customWidth="true"/>
    <col min="5" max="5" width="76.6666666666667" customWidth="true"/>
    <col min="6" max="6" width="23" customWidth="true"/>
    <col min="7" max="8" width="20.8333333333333" customWidth="true"/>
    <col min="9" max="245" width="10.6666666666667" customWidth="true"/>
  </cols>
  <sheetData>
    <row r="1" ht="20.1" customHeight="true" spans="1:8">
      <c r="A1" s="41"/>
      <c r="B1" s="42"/>
      <c r="C1" s="42"/>
      <c r="D1" s="42"/>
      <c r="E1" s="42"/>
      <c r="F1" s="42"/>
      <c r="G1" s="42"/>
      <c r="H1" s="54" t="s">
        <v>310</v>
      </c>
    </row>
    <row r="2" ht="20.1" customHeight="true" spans="1:8">
      <c r="A2" s="43" t="s">
        <v>311</v>
      </c>
      <c r="B2" s="43"/>
      <c r="C2" s="43"/>
      <c r="D2" s="43"/>
      <c r="E2" s="43"/>
      <c r="F2" s="43"/>
      <c r="G2" s="43"/>
      <c r="H2" s="43"/>
    </row>
    <row r="3" s="40" customFormat="true" ht="20.1" customHeight="true" spans="1:245">
      <c r="A3" s="44" t="s">
        <v>5</v>
      </c>
      <c r="B3" s="44"/>
      <c r="C3" s="44"/>
      <c r="D3" s="44"/>
      <c r="E3" s="55"/>
      <c r="F3" s="56"/>
      <c r="G3" s="56"/>
      <c r="H3" s="57" t="s">
        <v>6</v>
      </c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  <c r="AA3"/>
      <c r="AB3"/>
      <c r="AC3"/>
      <c r="AD3"/>
      <c r="AE3"/>
      <c r="AF3"/>
      <c r="AG3"/>
      <c r="AH3"/>
      <c r="AI3"/>
      <c r="AJ3"/>
      <c r="AK3"/>
      <c r="AL3"/>
      <c r="AM3"/>
      <c r="AN3"/>
      <c r="AO3"/>
      <c r="AP3"/>
      <c r="AQ3"/>
      <c r="AR3"/>
      <c r="AS3"/>
      <c r="AT3"/>
      <c r="AU3"/>
      <c r="AV3"/>
      <c r="AW3"/>
      <c r="AX3"/>
      <c r="AY3"/>
      <c r="AZ3"/>
      <c r="BA3"/>
      <c r="BB3"/>
      <c r="BC3"/>
      <c r="BD3"/>
      <c r="BE3"/>
      <c r="BF3"/>
      <c r="BG3"/>
      <c r="BH3"/>
      <c r="BI3"/>
      <c r="BJ3"/>
      <c r="BK3"/>
      <c r="BL3"/>
      <c r="BM3"/>
      <c r="BN3"/>
      <c r="BO3"/>
      <c r="BP3"/>
      <c r="BQ3"/>
      <c r="BR3"/>
      <c r="BS3"/>
      <c r="BT3"/>
      <c r="BU3"/>
      <c r="BV3"/>
      <c r="BW3"/>
      <c r="BX3"/>
      <c r="BY3"/>
      <c r="BZ3"/>
      <c r="CA3"/>
      <c r="CB3"/>
      <c r="CC3"/>
      <c r="CD3"/>
      <c r="CE3"/>
      <c r="CF3"/>
      <c r="CG3"/>
      <c r="CH3"/>
      <c r="CI3"/>
      <c r="CJ3"/>
      <c r="CK3"/>
      <c r="CL3"/>
      <c r="CM3"/>
      <c r="CN3"/>
      <c r="CO3"/>
      <c r="CP3"/>
      <c r="CQ3"/>
      <c r="CR3"/>
      <c r="CS3"/>
      <c r="CT3"/>
      <c r="CU3"/>
      <c r="CV3"/>
      <c r="CW3"/>
      <c r="CX3"/>
      <c r="CY3"/>
      <c r="CZ3"/>
      <c r="DA3"/>
      <c r="DB3"/>
      <c r="DC3"/>
      <c r="DD3"/>
      <c r="DE3"/>
      <c r="DF3"/>
      <c r="DG3"/>
      <c r="DH3"/>
      <c r="DI3"/>
      <c r="DJ3"/>
      <c r="DK3"/>
      <c r="DL3"/>
      <c r="DM3"/>
      <c r="DN3"/>
      <c r="DO3"/>
      <c r="DP3"/>
      <c r="DQ3"/>
      <c r="DR3"/>
      <c r="DS3"/>
      <c r="DT3"/>
      <c r="DU3"/>
      <c r="DV3"/>
      <c r="DW3"/>
      <c r="DX3"/>
      <c r="DY3"/>
      <c r="DZ3"/>
      <c r="EA3"/>
      <c r="EB3"/>
      <c r="EC3"/>
      <c r="ED3"/>
      <c r="EE3"/>
      <c r="EF3"/>
      <c r="EG3"/>
      <c r="EH3"/>
      <c r="EI3"/>
      <c r="EJ3"/>
      <c r="EK3"/>
      <c r="EL3"/>
      <c r="EM3"/>
      <c r="EN3"/>
      <c r="EO3"/>
      <c r="EP3"/>
      <c r="EQ3"/>
      <c r="ER3"/>
      <c r="ES3"/>
      <c r="ET3"/>
      <c r="EU3"/>
      <c r="EV3"/>
      <c r="EW3"/>
      <c r="EX3"/>
      <c r="EY3"/>
      <c r="EZ3"/>
      <c r="FA3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  <c r="IJ3"/>
      <c r="IK3"/>
    </row>
    <row r="4" ht="20.1" customHeight="true" spans="1:8">
      <c r="A4" s="45" t="s">
        <v>59</v>
      </c>
      <c r="B4" s="46"/>
      <c r="C4" s="46"/>
      <c r="D4" s="46"/>
      <c r="E4" s="47"/>
      <c r="F4" s="58" t="s">
        <v>312</v>
      </c>
      <c r="G4" s="59"/>
      <c r="H4" s="59"/>
    </row>
    <row r="5" ht="20.1" customHeight="true" spans="1:8">
      <c r="A5" s="45" t="s">
        <v>70</v>
      </c>
      <c r="B5" s="46"/>
      <c r="C5" s="47"/>
      <c r="D5" s="48" t="s">
        <v>71</v>
      </c>
      <c r="E5" s="60" t="s">
        <v>109</v>
      </c>
      <c r="F5" s="61" t="s">
        <v>60</v>
      </c>
      <c r="G5" s="61" t="s">
        <v>105</v>
      </c>
      <c r="H5" s="59" t="s">
        <v>106</v>
      </c>
    </row>
    <row r="6" ht="20.1" customHeight="true" spans="1:8">
      <c r="A6" s="49" t="s">
        <v>80</v>
      </c>
      <c r="B6" s="50" t="s">
        <v>81</v>
      </c>
      <c r="C6" s="51" t="s">
        <v>82</v>
      </c>
      <c r="D6" s="52"/>
      <c r="E6" s="62"/>
      <c r="F6" s="63"/>
      <c r="G6" s="63"/>
      <c r="H6" s="64"/>
    </row>
    <row r="7" ht="20.1" customHeight="true" spans="1:8">
      <c r="A7" s="53" t="s">
        <v>14</v>
      </c>
      <c r="B7" s="53" t="s">
        <v>14</v>
      </c>
      <c r="C7" s="53" t="s">
        <v>14</v>
      </c>
      <c r="D7" s="53" t="s">
        <v>14</v>
      </c>
      <c r="E7" s="53" t="s">
        <v>14</v>
      </c>
      <c r="F7" s="65" t="s">
        <v>14</v>
      </c>
      <c r="G7" s="66" t="s">
        <v>14</v>
      </c>
      <c r="H7" s="67" t="s">
        <v>14</v>
      </c>
    </row>
    <row r="8" ht="20.1" customHeight="true" spans="1:8">
      <c r="A8" s="53" t="s">
        <v>14</v>
      </c>
      <c r="B8" s="53" t="s">
        <v>14</v>
      </c>
      <c r="C8" s="53" t="s">
        <v>14</v>
      </c>
      <c r="D8" s="53" t="s">
        <v>14</v>
      </c>
      <c r="E8" s="53" t="s">
        <v>14</v>
      </c>
      <c r="F8" s="65" t="s">
        <v>14</v>
      </c>
      <c r="G8" s="66" t="s">
        <v>14</v>
      </c>
      <c r="H8" s="67" t="s">
        <v>14</v>
      </c>
    </row>
    <row r="9" ht="20.1" customHeight="true" spans="1:8">
      <c r="A9" s="53" t="s">
        <v>14</v>
      </c>
      <c r="B9" s="53" t="s">
        <v>14</v>
      </c>
      <c r="C9" s="53" t="s">
        <v>14</v>
      </c>
      <c r="D9" s="53" t="s">
        <v>14</v>
      </c>
      <c r="E9" s="53" t="s">
        <v>14</v>
      </c>
      <c r="F9" s="65" t="s">
        <v>14</v>
      </c>
      <c r="G9" s="66" t="s">
        <v>14</v>
      </c>
      <c r="H9" s="67" t="s">
        <v>14</v>
      </c>
    </row>
    <row r="10" ht="20.1" customHeight="true" spans="1:8">
      <c r="A10" s="53" t="s">
        <v>14</v>
      </c>
      <c r="B10" s="53" t="s">
        <v>14</v>
      </c>
      <c r="C10" s="53" t="s">
        <v>14</v>
      </c>
      <c r="D10" s="53" t="s">
        <v>14</v>
      </c>
      <c r="E10" s="53" t="s">
        <v>14</v>
      </c>
      <c r="F10" s="65" t="s">
        <v>14</v>
      </c>
      <c r="G10" s="66" t="s">
        <v>14</v>
      </c>
      <c r="H10" s="67" t="s">
        <v>14</v>
      </c>
    </row>
    <row r="11" ht="20.1" customHeight="true" spans="1:8">
      <c r="A11" s="53" t="s">
        <v>14</v>
      </c>
      <c r="B11" s="53" t="s">
        <v>14</v>
      </c>
      <c r="C11" s="53" t="s">
        <v>14</v>
      </c>
      <c r="D11" s="53" t="s">
        <v>14</v>
      </c>
      <c r="E11" s="53" t="s">
        <v>14</v>
      </c>
      <c r="F11" s="65" t="s">
        <v>14</v>
      </c>
      <c r="G11" s="66" t="s">
        <v>14</v>
      </c>
      <c r="H11" s="67" t="s">
        <v>14</v>
      </c>
    </row>
    <row r="12" ht="20.1" customHeight="true" spans="1:8">
      <c r="A12" s="53" t="s">
        <v>14</v>
      </c>
      <c r="B12" s="53" t="s">
        <v>14</v>
      </c>
      <c r="C12" s="53" t="s">
        <v>14</v>
      </c>
      <c r="D12" s="53" t="s">
        <v>14</v>
      </c>
      <c r="E12" s="53" t="s">
        <v>14</v>
      </c>
      <c r="F12" s="65" t="s">
        <v>14</v>
      </c>
      <c r="G12" s="66" t="s">
        <v>14</v>
      </c>
      <c r="H12" s="67" t="s">
        <v>14</v>
      </c>
    </row>
    <row r="13" ht="20.1" customHeight="true" spans="1:8">
      <c r="A13" s="53" t="s">
        <v>14</v>
      </c>
      <c r="B13" s="53" t="s">
        <v>14</v>
      </c>
      <c r="C13" s="53" t="s">
        <v>14</v>
      </c>
      <c r="D13" s="53" t="s">
        <v>14</v>
      </c>
      <c r="E13" s="53" t="s">
        <v>14</v>
      </c>
      <c r="F13" s="65" t="s">
        <v>14</v>
      </c>
      <c r="G13" s="66" t="s">
        <v>14</v>
      </c>
      <c r="H13" s="67" t="s">
        <v>14</v>
      </c>
    </row>
    <row r="14" ht="20.1" customHeight="true" spans="1:8">
      <c r="A14" s="53" t="s">
        <v>14</v>
      </c>
      <c r="B14" s="53" t="s">
        <v>14</v>
      </c>
      <c r="C14" s="53" t="s">
        <v>14</v>
      </c>
      <c r="D14" s="53" t="s">
        <v>14</v>
      </c>
      <c r="E14" s="53" t="s">
        <v>14</v>
      </c>
      <c r="F14" s="65" t="s">
        <v>14</v>
      </c>
      <c r="G14" s="66" t="s">
        <v>14</v>
      </c>
      <c r="H14" s="67" t="s">
        <v>14</v>
      </c>
    </row>
    <row r="15" ht="20.1" customHeight="true" spans="1:8">
      <c r="A15" s="53" t="s">
        <v>14</v>
      </c>
      <c r="B15" s="53" t="s">
        <v>14</v>
      </c>
      <c r="C15" s="53" t="s">
        <v>14</v>
      </c>
      <c r="D15" s="53" t="s">
        <v>14</v>
      </c>
      <c r="E15" s="53" t="s">
        <v>14</v>
      </c>
      <c r="F15" s="65" t="s">
        <v>14</v>
      </c>
      <c r="G15" s="66" t="s">
        <v>14</v>
      </c>
      <c r="H15" s="67" t="s">
        <v>14</v>
      </c>
    </row>
    <row r="16" ht="20.1" customHeight="true" spans="1:8">
      <c r="A16" s="53" t="s">
        <v>14</v>
      </c>
      <c r="B16" s="53" t="s">
        <v>14</v>
      </c>
      <c r="C16" s="53" t="s">
        <v>14</v>
      </c>
      <c r="D16" s="53" t="s">
        <v>14</v>
      </c>
      <c r="E16" s="53" t="s">
        <v>14</v>
      </c>
      <c r="F16" s="65" t="s">
        <v>14</v>
      </c>
      <c r="G16" s="66" t="s">
        <v>14</v>
      </c>
      <c r="H16" s="67" t="s">
        <v>14</v>
      </c>
    </row>
  </sheetData>
  <mergeCells count="10">
    <mergeCell ref="A2:H2"/>
    <mergeCell ref="A3:D3"/>
    <mergeCell ref="A4:E4"/>
    <mergeCell ref="F4:H4"/>
    <mergeCell ref="A5:C5"/>
    <mergeCell ref="D5:D6"/>
    <mergeCell ref="E5:E6"/>
    <mergeCell ref="F5:F6"/>
    <mergeCell ref="G5:G6"/>
    <mergeCell ref="H5:H6"/>
  </mergeCells>
  <printOptions horizontalCentered="true"/>
  <pageMargins left="0.5902778" right="0.5902778" top="0.5902778" bottom="0.5902778" header="0.5902778" footer="0.39375"/>
  <pageSetup paperSize="9" fitToHeight="1000" orientation="landscape"/>
  <headerFooter>
    <oddFooter>&amp;C第 &amp;P 页,共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H23"/>
  <sheetViews>
    <sheetView showGridLines="0" showZeros="0" workbookViewId="0">
      <selection activeCell="A1" sqref="A1"/>
    </sheetView>
  </sheetViews>
  <sheetFormatPr defaultColWidth="12" defaultRowHeight="12" outlineLevelCol="7"/>
  <cols>
    <col min="1" max="1" width="9.66666666666667" customWidth="true"/>
    <col min="2" max="2" width="15.5" customWidth="true"/>
    <col min="3" max="3" width="17.8333333333333" customWidth="true"/>
    <col min="4" max="4" width="8.33333333333333" customWidth="true"/>
    <col min="5" max="5" width="21.1666666666667" customWidth="true"/>
    <col min="6" max="6" width="13.8333333333333" customWidth="true"/>
    <col min="7" max="7" width="16.3333333333333" customWidth="true"/>
    <col min="8" max="8" width="13.8333333333333" customWidth="true"/>
  </cols>
  <sheetData>
    <row r="1" s="12" customFormat="true" ht="9.75" customHeight="true" spans="1:8">
      <c r="A1" s="13"/>
      <c r="B1" s="13"/>
      <c r="C1" s="13"/>
      <c r="D1" s="13"/>
      <c r="E1" s="13"/>
      <c r="F1"/>
      <c r="G1"/>
      <c r="H1"/>
    </row>
    <row r="2" ht="23.25" customHeight="true" spans="1:8">
      <c r="A2" s="14" t="s">
        <v>313</v>
      </c>
      <c r="B2" s="14"/>
      <c r="C2" s="14"/>
      <c r="D2" s="14"/>
      <c r="E2" s="14"/>
      <c r="F2" s="14"/>
      <c r="G2" s="14"/>
      <c r="H2" s="14"/>
    </row>
    <row r="3" ht="15" customHeight="true" spans="1:8">
      <c r="A3" s="15" t="s">
        <v>314</v>
      </c>
      <c r="B3" s="15"/>
      <c r="C3" s="15"/>
      <c r="D3" s="15"/>
      <c r="E3" s="15"/>
      <c r="F3" s="15"/>
      <c r="G3" s="15"/>
      <c r="H3" s="15"/>
    </row>
    <row r="4" ht="21" customHeight="true" spans="1:8">
      <c r="A4" s="16" t="s">
        <v>299</v>
      </c>
      <c r="B4" s="16"/>
      <c r="C4" s="17" t="s">
        <v>0</v>
      </c>
      <c r="D4" s="18" t="s">
        <v>299</v>
      </c>
      <c r="E4" s="31" t="s">
        <v>299</v>
      </c>
      <c r="F4" s="31"/>
      <c r="G4" s="31"/>
      <c r="H4" s="32"/>
    </row>
    <row r="5" ht="27" customHeight="true" spans="1:8">
      <c r="A5" s="16" t="s">
        <v>315</v>
      </c>
      <c r="B5" s="16" t="s">
        <v>316</v>
      </c>
      <c r="C5" s="16"/>
      <c r="D5" s="16"/>
      <c r="E5" s="33" t="s">
        <v>317</v>
      </c>
      <c r="F5" s="33" t="s">
        <v>318</v>
      </c>
      <c r="G5" s="33"/>
      <c r="H5" s="25"/>
    </row>
    <row r="6" ht="21" customHeight="true" spans="1:8">
      <c r="A6" s="19"/>
      <c r="B6" s="20" t="s">
        <v>319</v>
      </c>
      <c r="C6" s="20"/>
      <c r="D6" s="21"/>
      <c r="E6" s="34" t="s">
        <v>320</v>
      </c>
      <c r="F6" s="20"/>
      <c r="G6" s="20"/>
      <c r="H6" s="21"/>
    </row>
    <row r="7" ht="21" customHeight="true" spans="1:8">
      <c r="A7" s="19"/>
      <c r="B7" s="20" t="s">
        <v>246</v>
      </c>
      <c r="C7" s="20"/>
      <c r="D7" s="21"/>
      <c r="E7" s="34" t="s">
        <v>321</v>
      </c>
      <c r="F7" s="20"/>
      <c r="G7" s="20"/>
      <c r="H7" s="21"/>
    </row>
    <row r="8" ht="21" customHeight="true" spans="1:8">
      <c r="A8" s="19"/>
      <c r="B8" s="20" t="s">
        <v>322</v>
      </c>
      <c r="C8" s="20"/>
      <c r="D8" s="21"/>
      <c r="E8" s="34" t="s">
        <v>322</v>
      </c>
      <c r="F8" s="20"/>
      <c r="G8" s="20"/>
      <c r="H8" s="21"/>
    </row>
    <row r="9" ht="21" customHeight="true" spans="1:8">
      <c r="A9" s="19"/>
      <c r="B9" s="20" t="s">
        <v>245</v>
      </c>
      <c r="C9" s="20"/>
      <c r="D9" s="21"/>
      <c r="E9" s="34" t="s">
        <v>323</v>
      </c>
      <c r="F9" s="20"/>
      <c r="G9" s="20"/>
      <c r="H9" s="21"/>
    </row>
    <row r="10" ht="21" customHeight="true" spans="1:8">
      <c r="A10" s="19"/>
      <c r="B10" s="22" t="s">
        <v>324</v>
      </c>
      <c r="C10" s="22"/>
      <c r="D10" s="22"/>
      <c r="E10" s="22"/>
      <c r="F10" s="22" t="s">
        <v>325</v>
      </c>
      <c r="G10" s="22" t="s">
        <v>326</v>
      </c>
      <c r="H10" s="22" t="s">
        <v>327</v>
      </c>
    </row>
    <row r="11" ht="21" customHeight="true" spans="1:8">
      <c r="A11" s="23"/>
      <c r="B11" s="16"/>
      <c r="C11" s="16"/>
      <c r="D11" s="16"/>
      <c r="E11" s="16"/>
      <c r="F11" s="35">
        <f>SUM(G11:H11)</f>
        <v>1279.7537</v>
      </c>
      <c r="G11" s="35">
        <v>1279.7537</v>
      </c>
      <c r="H11" s="35" t="s">
        <v>14</v>
      </c>
    </row>
    <row r="12" ht="61.5" customHeight="true" spans="1:8">
      <c r="A12" s="22" t="s">
        <v>328</v>
      </c>
      <c r="B12" s="24" t="s">
        <v>329</v>
      </c>
      <c r="C12" s="24" t="s">
        <v>330</v>
      </c>
      <c r="D12" s="24"/>
      <c r="E12" s="24" t="s">
        <v>331</v>
      </c>
      <c r="F12" s="36"/>
      <c r="G12" s="36"/>
      <c r="H12" s="36"/>
    </row>
    <row r="13" ht="21" customHeight="true" spans="1:8">
      <c r="A13" s="25" t="s">
        <v>331</v>
      </c>
      <c r="B13" s="22" t="s">
        <v>332</v>
      </c>
      <c r="C13" s="26" t="s">
        <v>333</v>
      </c>
      <c r="D13" s="27" t="s">
        <v>334</v>
      </c>
      <c r="E13" s="26"/>
      <c r="F13" s="26"/>
      <c r="G13" s="19" t="s">
        <v>335</v>
      </c>
      <c r="H13" s="19"/>
    </row>
    <row r="14" ht="21" customHeight="true" spans="1:8">
      <c r="A14" s="28"/>
      <c r="B14" s="16" t="s">
        <v>336</v>
      </c>
      <c r="C14" s="16" t="s">
        <v>337</v>
      </c>
      <c r="D14" s="29" t="s">
        <v>338</v>
      </c>
      <c r="E14" s="37"/>
      <c r="F14" s="38"/>
      <c r="G14" s="39" t="s">
        <v>339</v>
      </c>
      <c r="H14" s="39"/>
    </row>
    <row r="15" ht="21" customHeight="true" spans="1:8">
      <c r="A15" s="28"/>
      <c r="B15" s="19"/>
      <c r="C15" s="23"/>
      <c r="D15" s="29" t="s">
        <v>340</v>
      </c>
      <c r="E15" s="37"/>
      <c r="F15" s="38"/>
      <c r="G15" s="39" t="s">
        <v>341</v>
      </c>
      <c r="H15" s="39"/>
    </row>
    <row r="16" ht="21" customHeight="true" spans="1:8">
      <c r="A16" s="28"/>
      <c r="B16" s="19"/>
      <c r="C16" s="21" t="s">
        <v>342</v>
      </c>
      <c r="D16" s="29" t="s">
        <v>343</v>
      </c>
      <c r="E16" s="37"/>
      <c r="F16" s="38"/>
      <c r="G16" s="39" t="s">
        <v>344</v>
      </c>
      <c r="H16" s="39"/>
    </row>
    <row r="17" ht="21" customHeight="true" spans="1:8">
      <c r="A17" s="28"/>
      <c r="B17" s="19"/>
      <c r="C17" s="21" t="s">
        <v>345</v>
      </c>
      <c r="D17" s="29" t="s">
        <v>346</v>
      </c>
      <c r="E17" s="37"/>
      <c r="F17" s="38"/>
      <c r="G17" s="39" t="s">
        <v>347</v>
      </c>
      <c r="H17" s="39"/>
    </row>
    <row r="18" ht="21" customHeight="true" spans="1:8">
      <c r="A18" s="28"/>
      <c r="B18" s="23"/>
      <c r="C18" s="21" t="s">
        <v>348</v>
      </c>
      <c r="D18" s="29" t="s">
        <v>349</v>
      </c>
      <c r="E18" s="37"/>
      <c r="F18" s="38"/>
      <c r="G18" s="39" t="s">
        <v>350</v>
      </c>
      <c r="H18" s="39"/>
    </row>
    <row r="19" ht="21" customHeight="true" spans="1:8">
      <c r="A19" s="28"/>
      <c r="B19" s="16" t="s">
        <v>351</v>
      </c>
      <c r="C19" s="21" t="s">
        <v>352</v>
      </c>
      <c r="D19" s="29" t="s">
        <v>353</v>
      </c>
      <c r="E19" s="37"/>
      <c r="F19" s="38"/>
      <c r="G19" s="39" t="s">
        <v>354</v>
      </c>
      <c r="H19" s="39"/>
    </row>
    <row r="20" ht="21" customHeight="true" spans="1:8">
      <c r="A20" s="28"/>
      <c r="B20" s="19"/>
      <c r="C20" s="21" t="s">
        <v>355</v>
      </c>
      <c r="D20" s="29" t="s">
        <v>356</v>
      </c>
      <c r="E20" s="37"/>
      <c r="F20" s="38"/>
      <c r="G20" s="39" t="s">
        <v>357</v>
      </c>
      <c r="H20" s="39"/>
    </row>
    <row r="21" ht="21" customHeight="true" spans="1:8">
      <c r="A21" s="28"/>
      <c r="B21" s="19"/>
      <c r="C21" s="21" t="s">
        <v>358</v>
      </c>
      <c r="D21" s="29" t="s">
        <v>359</v>
      </c>
      <c r="E21" s="37"/>
      <c r="F21" s="38"/>
      <c r="G21" s="39" t="s">
        <v>360</v>
      </c>
      <c r="H21" s="39"/>
    </row>
    <row r="22" ht="21" customHeight="true" spans="1:8">
      <c r="A22" s="28"/>
      <c r="B22" s="23"/>
      <c r="C22" s="21" t="s">
        <v>361</v>
      </c>
      <c r="D22" s="29" t="s">
        <v>362</v>
      </c>
      <c r="E22" s="37"/>
      <c r="F22" s="38"/>
      <c r="G22" s="39" t="s">
        <v>363</v>
      </c>
      <c r="H22" s="39"/>
    </row>
    <row r="23" ht="21" customHeight="true" spans="1:8">
      <c r="A23" s="30"/>
      <c r="B23" s="22" t="s">
        <v>364</v>
      </c>
      <c r="C23" s="21" t="s">
        <v>364</v>
      </c>
      <c r="D23" s="29" t="s">
        <v>365</v>
      </c>
      <c r="E23" s="37"/>
      <c r="F23" s="38"/>
      <c r="G23" s="39" t="s">
        <v>366</v>
      </c>
      <c r="H23" s="39"/>
    </row>
  </sheetData>
  <mergeCells count="42">
    <mergeCell ref="A2:H2"/>
    <mergeCell ref="A3:H3"/>
    <mergeCell ref="A4:B4"/>
    <mergeCell ref="C4:H4"/>
    <mergeCell ref="B5:D5"/>
    <mergeCell ref="E5:H5"/>
    <mergeCell ref="B6:D6"/>
    <mergeCell ref="E6:H6"/>
    <mergeCell ref="B7:D7"/>
    <mergeCell ref="E7:H7"/>
    <mergeCell ref="B8:D8"/>
    <mergeCell ref="E8:H8"/>
    <mergeCell ref="B9:D9"/>
    <mergeCell ref="E9:H9"/>
    <mergeCell ref="B12:H12"/>
    <mergeCell ref="D13:F13"/>
    <mergeCell ref="G13:H13"/>
    <mergeCell ref="D14:F14"/>
    <mergeCell ref="G14:H14"/>
    <mergeCell ref="D15:F15"/>
    <mergeCell ref="G15:H15"/>
    <mergeCell ref="D16:F16"/>
    <mergeCell ref="G16:H16"/>
    <mergeCell ref="D17:F17"/>
    <mergeCell ref="G17:H17"/>
    <mergeCell ref="D18:F18"/>
    <mergeCell ref="G18:H18"/>
    <mergeCell ref="D19:F19"/>
    <mergeCell ref="G19:H19"/>
    <mergeCell ref="D20:F20"/>
    <mergeCell ref="G20:H20"/>
    <mergeCell ref="D21:F21"/>
    <mergeCell ref="G21:H21"/>
    <mergeCell ref="D22:F22"/>
    <mergeCell ref="G22:H22"/>
    <mergeCell ref="D23:F23"/>
    <mergeCell ref="G23:H23"/>
    <mergeCell ref="A13:A23"/>
    <mergeCell ref="B14:B18"/>
    <mergeCell ref="B19:B22"/>
    <mergeCell ref="C14:C15"/>
    <mergeCell ref="B10:E11"/>
  </mergeCells>
  <printOptions horizontalCentered="true"/>
  <pageMargins left="0.39375" right="0.39375" top="0.7875" bottom="0.39375" header="0" footer="0"/>
  <pageSetup paperSize="9" fitToHeight="100" orientation="portrait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L16"/>
  <sheetViews>
    <sheetView showZeros="0" workbookViewId="0">
      <selection activeCell="M7" sqref="M7"/>
    </sheetView>
  </sheetViews>
  <sheetFormatPr defaultColWidth="12" defaultRowHeight="12"/>
  <cols>
    <col min="1" max="1" width="24.8333333333333" customWidth="true"/>
    <col min="2" max="3" width="14.1666666666667" customWidth="true"/>
    <col min="4" max="4" width="19" customWidth="true"/>
    <col min="5" max="5" width="19.1666666666667" customWidth="true"/>
    <col min="6" max="12" width="25" customWidth="true"/>
  </cols>
  <sheetData>
    <row r="1" ht="12.75" customHeight="true" spans="1:12">
      <c r="A1" s="1" t="s">
        <v>367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ht="25.5" customHeight="true" spans="1:12">
      <c r="A2" s="2" t="s">
        <v>368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25.5" customHeight="true" spans="1:12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 t="s">
        <v>6</v>
      </c>
    </row>
    <row r="4" ht="25.5" customHeight="true" spans="1:12">
      <c r="A4" s="4" t="s">
        <v>369</v>
      </c>
      <c r="B4" s="4" t="s">
        <v>370</v>
      </c>
      <c r="C4" s="4"/>
      <c r="D4" s="4"/>
      <c r="E4" s="4" t="s">
        <v>371</v>
      </c>
      <c r="F4" s="4" t="s">
        <v>372</v>
      </c>
      <c r="G4" s="4" t="s">
        <v>331</v>
      </c>
      <c r="H4" s="4" t="s">
        <v>331</v>
      </c>
      <c r="I4" s="4" t="s">
        <v>331</v>
      </c>
      <c r="J4" s="4" t="s">
        <v>331</v>
      </c>
      <c r="K4" s="4" t="s">
        <v>331</v>
      </c>
      <c r="L4" s="4" t="s">
        <v>331</v>
      </c>
    </row>
    <row r="5" ht="25.5" customHeight="true" spans="1:12">
      <c r="A5" s="4"/>
      <c r="B5" s="4" t="s">
        <v>325</v>
      </c>
      <c r="C5" s="4" t="s">
        <v>326</v>
      </c>
      <c r="D5" s="4" t="s">
        <v>327</v>
      </c>
      <c r="E5" s="4"/>
      <c r="F5" s="4"/>
      <c r="G5" s="4" t="s">
        <v>373</v>
      </c>
      <c r="H5" s="4" t="s">
        <v>373</v>
      </c>
      <c r="I5" s="11" t="s">
        <v>374</v>
      </c>
      <c r="J5" s="11" t="s">
        <v>374</v>
      </c>
      <c r="K5" s="11" t="s">
        <v>364</v>
      </c>
      <c r="L5" s="11" t="s">
        <v>364</v>
      </c>
    </row>
    <row r="6" ht="25.5" customHeight="true" spans="1:12">
      <c r="A6" s="5"/>
      <c r="B6" s="5"/>
      <c r="C6" s="5"/>
      <c r="D6" s="5"/>
      <c r="E6" s="5"/>
      <c r="F6" s="5"/>
      <c r="G6" s="5" t="s">
        <v>334</v>
      </c>
      <c r="H6" s="8" t="s">
        <v>375</v>
      </c>
      <c r="I6" s="8" t="s">
        <v>334</v>
      </c>
      <c r="J6" s="8" t="s">
        <v>375</v>
      </c>
      <c r="K6" s="8" t="s">
        <v>334</v>
      </c>
      <c r="L6" s="8" t="s">
        <v>375</v>
      </c>
    </row>
    <row r="7" ht="35.25" customHeight="true" spans="1:12">
      <c r="A7" s="6" t="s">
        <v>14</v>
      </c>
      <c r="B7" s="7" t="s">
        <v>14</v>
      </c>
      <c r="C7" s="7" t="s">
        <v>14</v>
      </c>
      <c r="D7" s="7" t="e">
        <f t="shared" ref="D7:D16" si="0">B7-C7</f>
        <v>#VALUE!</v>
      </c>
      <c r="E7" s="9" t="s">
        <v>14</v>
      </c>
      <c r="F7" s="10" t="s">
        <v>14</v>
      </c>
      <c r="G7" s="10" t="s">
        <v>14</v>
      </c>
      <c r="H7" s="10" t="s">
        <v>14</v>
      </c>
      <c r="I7" s="10" t="s">
        <v>14</v>
      </c>
      <c r="J7" s="10" t="s">
        <v>14</v>
      </c>
      <c r="K7" s="10" t="s">
        <v>14</v>
      </c>
      <c r="L7" s="10" t="s">
        <v>14</v>
      </c>
    </row>
    <row r="8" ht="35.25" customHeight="true" spans="1:12">
      <c r="A8" s="6" t="s">
        <v>14</v>
      </c>
      <c r="B8" s="7" t="s">
        <v>14</v>
      </c>
      <c r="C8" s="7" t="s">
        <v>14</v>
      </c>
      <c r="D8" s="7" t="e">
        <f t="shared" si="0"/>
        <v>#VALUE!</v>
      </c>
      <c r="E8" s="9" t="s">
        <v>14</v>
      </c>
      <c r="F8" s="10" t="s">
        <v>14</v>
      </c>
      <c r="G8" s="10" t="s">
        <v>14</v>
      </c>
      <c r="H8" s="10" t="s">
        <v>14</v>
      </c>
      <c r="I8" s="10" t="s">
        <v>14</v>
      </c>
      <c r="J8" s="10" t="s">
        <v>14</v>
      </c>
      <c r="K8" s="10" t="s">
        <v>14</v>
      </c>
      <c r="L8" s="10" t="s">
        <v>14</v>
      </c>
    </row>
    <row r="9" ht="35.25" customHeight="true" spans="1:12">
      <c r="A9" s="6" t="s">
        <v>14</v>
      </c>
      <c r="B9" s="7" t="s">
        <v>14</v>
      </c>
      <c r="C9" s="7" t="s">
        <v>14</v>
      </c>
      <c r="D9" s="7" t="e">
        <f t="shared" si="0"/>
        <v>#VALUE!</v>
      </c>
      <c r="E9" s="9" t="s">
        <v>14</v>
      </c>
      <c r="F9" s="10" t="s">
        <v>14</v>
      </c>
      <c r="G9" s="10" t="s">
        <v>14</v>
      </c>
      <c r="H9" s="10" t="s">
        <v>14</v>
      </c>
      <c r="I9" s="10" t="s">
        <v>14</v>
      </c>
      <c r="J9" s="10" t="s">
        <v>14</v>
      </c>
      <c r="K9" s="10" t="s">
        <v>14</v>
      </c>
      <c r="L9" s="10" t="s">
        <v>14</v>
      </c>
    </row>
    <row r="10" ht="35.25" customHeight="true" spans="1:12">
      <c r="A10" s="6" t="s">
        <v>14</v>
      </c>
      <c r="B10" s="7" t="s">
        <v>14</v>
      </c>
      <c r="C10" s="7" t="s">
        <v>14</v>
      </c>
      <c r="D10" s="7" t="e">
        <f t="shared" si="0"/>
        <v>#VALUE!</v>
      </c>
      <c r="E10" s="9" t="s">
        <v>14</v>
      </c>
      <c r="F10" s="10" t="s">
        <v>14</v>
      </c>
      <c r="G10" s="10" t="s">
        <v>14</v>
      </c>
      <c r="H10" s="10" t="s">
        <v>14</v>
      </c>
      <c r="I10" s="10" t="s">
        <v>14</v>
      </c>
      <c r="J10" s="10" t="s">
        <v>14</v>
      </c>
      <c r="K10" s="10" t="s">
        <v>14</v>
      </c>
      <c r="L10" s="10" t="s">
        <v>14</v>
      </c>
    </row>
    <row r="11" ht="35.25" customHeight="true" spans="1:12">
      <c r="A11" s="6" t="s">
        <v>14</v>
      </c>
      <c r="B11" s="7" t="s">
        <v>14</v>
      </c>
      <c r="C11" s="7" t="s">
        <v>14</v>
      </c>
      <c r="D11" s="7" t="e">
        <f t="shared" si="0"/>
        <v>#VALUE!</v>
      </c>
      <c r="E11" s="9" t="s">
        <v>14</v>
      </c>
      <c r="F11" s="10" t="s">
        <v>14</v>
      </c>
      <c r="G11" s="10" t="s">
        <v>14</v>
      </c>
      <c r="H11" s="10" t="s">
        <v>14</v>
      </c>
      <c r="I11" s="10" t="s">
        <v>14</v>
      </c>
      <c r="J11" s="10" t="s">
        <v>14</v>
      </c>
      <c r="K11" s="10" t="s">
        <v>14</v>
      </c>
      <c r="L11" s="10" t="s">
        <v>14</v>
      </c>
    </row>
    <row r="12" ht="35.25" customHeight="true" spans="1:12">
      <c r="A12" s="6" t="s">
        <v>14</v>
      </c>
      <c r="B12" s="7" t="s">
        <v>14</v>
      </c>
      <c r="C12" s="7" t="s">
        <v>14</v>
      </c>
      <c r="D12" s="7" t="e">
        <f t="shared" si="0"/>
        <v>#VALUE!</v>
      </c>
      <c r="E12" s="9" t="s">
        <v>14</v>
      </c>
      <c r="F12" s="10" t="s">
        <v>14</v>
      </c>
      <c r="G12" s="10" t="s">
        <v>14</v>
      </c>
      <c r="H12" s="10" t="s">
        <v>14</v>
      </c>
      <c r="I12" s="10" t="s">
        <v>14</v>
      </c>
      <c r="J12" s="10" t="s">
        <v>14</v>
      </c>
      <c r="K12" s="10" t="s">
        <v>14</v>
      </c>
      <c r="L12" s="10" t="s">
        <v>14</v>
      </c>
    </row>
    <row r="13" ht="35.25" customHeight="true" spans="1:12">
      <c r="A13" s="6" t="s">
        <v>14</v>
      </c>
      <c r="B13" s="7" t="s">
        <v>14</v>
      </c>
      <c r="C13" s="7" t="s">
        <v>14</v>
      </c>
      <c r="D13" s="7" t="e">
        <f t="shared" si="0"/>
        <v>#VALUE!</v>
      </c>
      <c r="E13" s="9" t="s">
        <v>14</v>
      </c>
      <c r="F13" s="10" t="s">
        <v>14</v>
      </c>
      <c r="G13" s="10" t="s">
        <v>14</v>
      </c>
      <c r="H13" s="10" t="s">
        <v>14</v>
      </c>
      <c r="I13" s="10" t="s">
        <v>14</v>
      </c>
      <c r="J13" s="10" t="s">
        <v>14</v>
      </c>
      <c r="K13" s="10" t="s">
        <v>14</v>
      </c>
      <c r="L13" s="10" t="s">
        <v>14</v>
      </c>
    </row>
    <row r="14" ht="35.25" customHeight="true" spans="1:12">
      <c r="A14" s="6" t="s">
        <v>14</v>
      </c>
      <c r="B14" s="7" t="s">
        <v>14</v>
      </c>
      <c r="C14" s="7" t="s">
        <v>14</v>
      </c>
      <c r="D14" s="7" t="e">
        <f t="shared" si="0"/>
        <v>#VALUE!</v>
      </c>
      <c r="E14" s="9" t="s">
        <v>14</v>
      </c>
      <c r="F14" s="10" t="s">
        <v>14</v>
      </c>
      <c r="G14" s="10" t="s">
        <v>14</v>
      </c>
      <c r="H14" s="10" t="s">
        <v>14</v>
      </c>
      <c r="I14" s="10" t="s">
        <v>14</v>
      </c>
      <c r="J14" s="10" t="s">
        <v>14</v>
      </c>
      <c r="K14" s="10" t="s">
        <v>14</v>
      </c>
      <c r="L14" s="10" t="s">
        <v>14</v>
      </c>
    </row>
    <row r="15" ht="35.25" customHeight="true" spans="1:12">
      <c r="A15" s="6" t="s">
        <v>14</v>
      </c>
      <c r="B15" s="7" t="s">
        <v>14</v>
      </c>
      <c r="C15" s="7" t="s">
        <v>14</v>
      </c>
      <c r="D15" s="7" t="e">
        <f t="shared" si="0"/>
        <v>#VALUE!</v>
      </c>
      <c r="E15" s="9" t="s">
        <v>14</v>
      </c>
      <c r="F15" s="10" t="s">
        <v>14</v>
      </c>
      <c r="G15" s="10" t="s">
        <v>14</v>
      </c>
      <c r="H15" s="10" t="s">
        <v>14</v>
      </c>
      <c r="I15" s="10" t="s">
        <v>14</v>
      </c>
      <c r="J15" s="10" t="s">
        <v>14</v>
      </c>
      <c r="K15" s="10" t="s">
        <v>14</v>
      </c>
      <c r="L15" s="10" t="s">
        <v>14</v>
      </c>
    </row>
    <row r="16" ht="35.25" customHeight="true" spans="1:12">
      <c r="A16" s="6" t="s">
        <v>14</v>
      </c>
      <c r="B16" s="7" t="s">
        <v>14</v>
      </c>
      <c r="C16" s="7" t="s">
        <v>14</v>
      </c>
      <c r="D16" s="7" t="e">
        <f t="shared" si="0"/>
        <v>#VALUE!</v>
      </c>
      <c r="E16" s="9" t="s">
        <v>14</v>
      </c>
      <c r="F16" s="10" t="s">
        <v>14</v>
      </c>
      <c r="G16" s="10" t="s">
        <v>14</v>
      </c>
      <c r="H16" s="10" t="s">
        <v>14</v>
      </c>
      <c r="I16" s="10" t="s">
        <v>14</v>
      </c>
      <c r="J16" s="10" t="s">
        <v>14</v>
      </c>
      <c r="K16" s="10" t="s">
        <v>14</v>
      </c>
      <c r="L16" s="10" t="s">
        <v>14</v>
      </c>
    </row>
  </sheetData>
  <mergeCells count="12">
    <mergeCell ref="A2:L2"/>
    <mergeCell ref="B4:D4"/>
    <mergeCell ref="G4:L4"/>
    <mergeCell ref="G5:H5"/>
    <mergeCell ref="I5:J5"/>
    <mergeCell ref="K5:L5"/>
    <mergeCell ref="A4:A6"/>
    <mergeCell ref="B5:B6"/>
    <mergeCell ref="C5:C6"/>
    <mergeCell ref="D5:D6"/>
    <mergeCell ref="E4:E6"/>
    <mergeCell ref="F4:F6"/>
  </mergeCells>
  <printOptions horizontalCentered="true"/>
  <pageMargins left="0.39375" right="0.39375" top="0.39375" bottom="0.39375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6-1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2024-05-27T16:51:00Z</dcterms:created>
  <dcterms:modified xsi:type="dcterms:W3CDTF">2024-05-27T17:12:56Z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BF42E8FED619445E9FC119B7003C7CCC_12</vt:lpwstr>
  </property>
  <property fmtid="{D5CDD505-2E9C-101B-9397-08002B2CF9AE}" pid="3" name="KSOProductBuildVer">
    <vt:lpwstr>2052-11.8.2.1111</vt:lpwstr>
  </property>
</Properties>
</file>