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690" tabRatio="914"/>
  </bookViews>
  <sheets>
    <sheet name="1.达州市通川区2023年地方政府债务限额及余额执行情况表" sheetId="52" r:id="rId1"/>
    <sheet name="2.达州市通川区地方政府一般债务余额情况表" sheetId="53" r:id="rId2"/>
    <sheet name="3.达州市通川区地方政府专项债务余额情况表" sheetId="54" r:id="rId3"/>
    <sheet name="4.达州市通川区地方政府债券发行及还本付息情况表" sheetId="55" r:id="rId4"/>
    <sheet name="5.达州市通川区本级2023年本级地方政府专项债务表" sheetId="59" r:id="rId5"/>
    <sheet name="6.达州市通川区2023年本级新增政府债券项目实施" sheetId="62" r:id="rId6"/>
    <sheet name="7.达州市通川区2024年地方政府债务限额提前下达情况表" sheetId="56" r:id="rId7"/>
    <sheet name="8.达州市通川区2024年年初新增地方政府债券资金安排表" sheetId="57" r:id="rId8"/>
    <sheet name="9.达州市通川区地方政府债务十年到期情况表" sheetId="63"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s>
  <definedNames>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Area">#N/A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_____A08">'[14]A01-1'!$A$5:$C$36</definedName>
    <definedName name="____________qyc1234">#REF!</definedName>
    <definedName name="_xlnm.Print_Area" localSheetId="0">'1.达州市通川区2023年地方政府债务限额及余额执行情况表'!$A:$G</definedName>
    <definedName name="_xlnm.Print_Area" localSheetId="1">'2.达州市通川区地方政府一般债务余额情况表'!$A:$C</definedName>
    <definedName name="_xlnm.Print_Area" localSheetId="2">'3.达州市通川区地方政府专项债务余额情况表'!$A:$C</definedName>
    <definedName name="_xlnm.Print_Area" localSheetId="3">'4.达州市通川区地方政府债券发行及还本付息情况表'!$A:$D</definedName>
    <definedName name="_xlnm.Print_Area" localSheetId="6">'7.达州市通川区2024年地方政府债务限额提前下达情况表'!$A:$E</definedName>
    <definedName name="_xlnm._FilterDatabase" localSheetId="7" hidden="1">'8.达州市通川区2024年年初新增地方政府债券资金安排表'!$4:$6</definedName>
    <definedName name="_xlnm.Print_Area" localSheetId="7">'8.达州市通川区2024年年初新增地方政府债券资金安排表'!$A:$F</definedName>
    <definedName name="_xlnm.Print_Titles" localSheetId="7">'8.达州市通川区2024年年初新增地方政府债券资金安排表'!$4:$4</definedName>
    <definedName name="_xlnm.Print_Area" localSheetId="4">'5.达州市通川区本级2023年本级地方政府专项债务表'!$A:$B</definedName>
    <definedName name="_xlnm.Print_Titles" localSheetId="5">'6.达州市通川区2023年本级新增政府债券项目实施'!$4:$5</definedName>
  </definedNames>
  <calcPr calcId="144525"/>
</workbook>
</file>

<file path=xl/sharedStrings.xml><?xml version="1.0" encoding="utf-8"?>
<sst xmlns="http://schemas.openxmlformats.org/spreadsheetml/2006/main" count="245" uniqueCount="163">
  <si>
    <t>达州市通川区2024年地方政府债务限额及余额执行情况表</t>
  </si>
  <si>
    <t>单位：万元</t>
  </si>
  <si>
    <t>地   区</t>
  </si>
  <si>
    <t>2024年债务限额</t>
  </si>
  <si>
    <t>2024年债务余额预计执行数</t>
  </si>
  <si>
    <t>合计</t>
  </si>
  <si>
    <t>一般债务</t>
  </si>
  <si>
    <t>专项债务</t>
  </si>
  <si>
    <t>公  式</t>
  </si>
  <si>
    <t>A=B+C</t>
  </si>
  <si>
    <t>B</t>
  </si>
  <si>
    <t>C</t>
  </si>
  <si>
    <t>D=E+F</t>
  </si>
  <si>
    <t>E</t>
  </si>
  <si>
    <t>F</t>
  </si>
  <si>
    <t>通川区</t>
  </si>
  <si>
    <t>注：1.本表反映上一年度本地区、本级及所属地区地方政府债务限额及余额预计执行数。
    2.本表由县级以上地方各级财政部门在本级人民代表大会批准预算后二十日内公开。</t>
  </si>
  <si>
    <t>达州市通川区地方政府一般债务余额情况表</t>
  </si>
  <si>
    <t>项    目</t>
  </si>
  <si>
    <t>预算数</t>
  </si>
  <si>
    <t>执行数</t>
  </si>
  <si>
    <t>一、2022年末地方政府一般债务余额实际数</t>
  </si>
  <si>
    <t>二、2023年末地方政府一般债务限额</t>
  </si>
  <si>
    <t>三、2023年地方政府一般债务发行额</t>
  </si>
  <si>
    <t xml:space="preserve">    中央转贷地方的国际金融组织和外国政府贷款</t>
  </si>
  <si>
    <t xml:space="preserve">    2023年地方政府一般债券发行额</t>
  </si>
  <si>
    <t>四、2023年地方政府一般债务还本额</t>
  </si>
  <si>
    <t>五、2023年末地方政府一般债务余额预计执行数</t>
  </si>
  <si>
    <t>六、2023年末地方政府一般债务剩余年限（年）</t>
  </si>
  <si>
    <t>七、2024年地方政府一般债务新增举债额度</t>
  </si>
  <si>
    <t>八、2024年地方政府一般债务限额</t>
  </si>
  <si>
    <t>注：1.本表反映本地区上两年度一般债务余额，上一年度一般债务限额、发行额、还本支出及余额，本年度一般债务新增举债额度及限额。
    2.本表由县级以上地方各级财政部门在本级人民代表大会批准预算后二十日内公开。</t>
  </si>
  <si>
    <t>达州市通川区地方政府专项债务余额情况表</t>
  </si>
  <si>
    <t>一、2022年末地方政府专项债务余额实际数</t>
  </si>
  <si>
    <t>二、2023年末地方政府专项债务限额</t>
  </si>
  <si>
    <t>三、2023年地方政府专项债务发行额</t>
  </si>
  <si>
    <t>四、2023年地方政府专项债务还本额</t>
  </si>
  <si>
    <t>五、2023年末地方政府专项债务余额预计执行数</t>
  </si>
  <si>
    <t>六、2023年末地方政府专项债务剩余年限（年）</t>
  </si>
  <si>
    <t>七、2024年地方政府专项债务新增举债额度</t>
  </si>
  <si>
    <t>八、2024年末地方政府专项债务限额</t>
  </si>
  <si>
    <t>注：1.本表反映本地区上两年度专项债务余额，上一年度专项债务限额、发行额、还本支出及余额，本年度专项债务新增举债额度及限额。
    2.本表由县级以上地方各级财政部门在本级人民代表大会批准预算后二十日内公开。</t>
  </si>
  <si>
    <t>达州市通川区地方政府债券发行及还本付息情况表</t>
  </si>
  <si>
    <t>公式</t>
  </si>
  <si>
    <t>本地区</t>
  </si>
  <si>
    <t>本级</t>
  </si>
  <si>
    <t>一、2023年发行预计执行数</t>
  </si>
  <si>
    <t>A=B+D</t>
  </si>
  <si>
    <t>（一）一般债券</t>
  </si>
  <si>
    <t xml:space="preserve">   其中：再融资债券</t>
  </si>
  <si>
    <t>（二）专项债券</t>
  </si>
  <si>
    <t>D</t>
  </si>
  <si>
    <t>二、2023年还本预计执行数</t>
  </si>
  <si>
    <t>F=G+H</t>
  </si>
  <si>
    <t>G</t>
  </si>
  <si>
    <t>H</t>
  </si>
  <si>
    <t>三、2023年付息预计执行数</t>
  </si>
  <si>
    <t>I=J+K</t>
  </si>
  <si>
    <t>J</t>
  </si>
  <si>
    <t>K</t>
  </si>
  <si>
    <t>四、2024年还本预算数</t>
  </si>
  <si>
    <t>L=M+O</t>
  </si>
  <si>
    <t>M</t>
  </si>
  <si>
    <t xml:space="preserve">   其中：再融资</t>
  </si>
  <si>
    <t xml:space="preserve">         财政预算安排 </t>
  </si>
  <si>
    <t>N</t>
  </si>
  <si>
    <t>O</t>
  </si>
  <si>
    <t xml:space="preserve">         财政预算安排</t>
  </si>
  <si>
    <t>P</t>
  </si>
  <si>
    <t>五、2024年付息预算数</t>
  </si>
  <si>
    <t>Q=R+S</t>
  </si>
  <si>
    <t>R</t>
  </si>
  <si>
    <t>S</t>
  </si>
  <si>
    <t>注：1.本表反映本地区、本级上一年度地方政府债券（含再融资债券）发行及还本付息支出预计执行数、本年度地方政府债券还本付息支出预算数等。
    2.本表由县级以上地方各级财政部门在本级人民代表大会批准预算后二十日内公开。</t>
  </si>
  <si>
    <t>达州市通川区本级2023年地方政府专项债务表</t>
  </si>
  <si>
    <t>项目</t>
  </si>
  <si>
    <t>一、专项债券收入</t>
  </si>
  <si>
    <t>二、专项债券支出</t>
  </si>
  <si>
    <t>三、还本付息</t>
  </si>
  <si>
    <t xml:space="preserve">    其中：还本预计执行数</t>
  </si>
  <si>
    <t xml:space="preserve">          付息预计执行数</t>
  </si>
  <si>
    <t>四、项目负债规模</t>
  </si>
  <si>
    <t>五、已发行专项债券期限（年）</t>
  </si>
  <si>
    <t>六、已发行专项债券利率（%）</t>
  </si>
  <si>
    <t>注：1.本表反映上一年度本级政府专项债券收入、支出、还本付息及专项收入情况，反映本级项目的负债规模、期限、利率、还本付息等情况。
    2.本表由县级以上地方各级财政部门在本级人民代表大会批准预算后二十日内公开。</t>
  </si>
  <si>
    <t>达州市通川区本级2023年新增政府债券项目实施情况表</t>
  </si>
  <si>
    <t>区划名称</t>
  </si>
  <si>
    <t>项目实施单位</t>
  </si>
  <si>
    <t>项目名称</t>
  </si>
  <si>
    <t>新增债券资金发行金额</t>
  </si>
  <si>
    <t>财政部门资金拨付</t>
  </si>
  <si>
    <t>项目概况</t>
  </si>
  <si>
    <t>一般债券</t>
  </si>
  <si>
    <t>专项债券</t>
  </si>
  <si>
    <t>拨付金额</t>
  </si>
  <si>
    <t>拨付进度（%）</t>
  </si>
  <si>
    <t>市财政局</t>
  </si>
  <si>
    <t>新建铁路成都至达州至万州铁路（达州段）项目</t>
  </si>
  <si>
    <t>国道210线达州市过境段公路改造工程</t>
  </si>
  <si>
    <t>达州市高铁货运物流基地一期工程</t>
  </si>
  <si>
    <t>新建西安至重庆高速铁路安康至重庆段（达州段）</t>
  </si>
  <si>
    <t>区农业局</t>
  </si>
  <si>
    <t>达州市通川区2021-2023年高标准农田建设项目</t>
  </si>
  <si>
    <t>智生公司</t>
  </si>
  <si>
    <t>通川区智能制造产业园</t>
  </si>
  <si>
    <t>神剑公司</t>
  </si>
  <si>
    <t>达州市通川区城镇老旧小区改造三期项目</t>
  </si>
  <si>
    <t>区人民医院</t>
  </si>
  <si>
    <t>通川区人民医院门诊医技、住院大楼及配套建设项目</t>
  </si>
  <si>
    <t>区乡村振兴局</t>
  </si>
  <si>
    <t>通川区农村地区人居环境整治项目</t>
  </si>
  <si>
    <t>金地水务公司</t>
  </si>
  <si>
    <t>通川区两河流域水环境治理工程</t>
  </si>
  <si>
    <t>神剑智能公司</t>
  </si>
  <si>
    <t>达州市通川区城镇老旧小区改造四期项目</t>
  </si>
  <si>
    <t>达州智生实业发展有限公司</t>
  </si>
  <si>
    <t>川菜高新技术产业示范园建设项目（二期）</t>
  </si>
  <si>
    <t>聚能公司</t>
  </si>
  <si>
    <t>通川区乡村振兴农旅融合建设</t>
  </si>
  <si>
    <t>通川经开区公铁物流园及配套设施建设项目</t>
  </si>
  <si>
    <t>区水务局</t>
  </si>
  <si>
    <t>通川区2023年小型水库雨水情测报设施和大坝安全监测设施项目</t>
  </si>
  <si>
    <t>通川区2023年小型水库维修养护项目</t>
  </si>
  <si>
    <t>州河右岸通川区徐家坝至高家坝段防洪治理工程</t>
  </si>
  <si>
    <t>区自然资源局</t>
  </si>
  <si>
    <t>通川区2023年地质灾害防治项目</t>
  </si>
  <si>
    <t>通川区2023年农村饮水安全项目</t>
  </si>
  <si>
    <t>区教育局</t>
  </si>
  <si>
    <t>达州市高级中学校舍维修改造项目</t>
  </si>
  <si>
    <t>区卫健局</t>
  </si>
  <si>
    <t>通川区县域（碑庙中心卫生院）医疗卫生次中心建设项目</t>
  </si>
  <si>
    <t>区交运局</t>
  </si>
  <si>
    <t>通川区乡村振兴农村路网提升工程（双鱼湖环湖路建设工程）</t>
  </si>
  <si>
    <t>通川区来凤中学D级危房拆除改建幼儿园及过渡安置点改建项目</t>
  </si>
  <si>
    <t>注：1.本表反映本级上一年度安排的新增地方政府债券资金使用情况。
    2.本表由县级以上地方各级财政部门在本级人民代表大会批准预算后二十日内公开。</t>
  </si>
  <si>
    <t>达州市通川区2024年地方政府债务限额提前下达情况表</t>
  </si>
  <si>
    <t>下级</t>
  </si>
  <si>
    <t>一、2023年地方政府债务限额</t>
  </si>
  <si>
    <t>其中： 一般债务限额</t>
  </si>
  <si>
    <t xml:space="preserve">       专项债务限额</t>
  </si>
  <si>
    <t>二、提前下达的2024年新增地方政府债务限额</t>
  </si>
  <si>
    <t>注：1.本表反映本地区及本级预算中列示提前下达的新增地方政府债务限额情况。
    2.本表由县级以上地方各级财政部门在本级人民代表大会批准预算后二十日内公开。</t>
  </si>
  <si>
    <t>达州市通川区本级2024年提前下达新增地方政府债券资金安排情况表</t>
  </si>
  <si>
    <t>项目领域</t>
  </si>
  <si>
    <t>项目主管部门</t>
  </si>
  <si>
    <t>债券性质</t>
  </si>
  <si>
    <t>发行金额</t>
  </si>
  <si>
    <t>达州市通川区</t>
  </si>
  <si>
    <t>其他公路</t>
  </si>
  <si>
    <t>达州市聚能建设工程有限公司</t>
  </si>
  <si>
    <t>注：1.本表反映本级当年提前下达的新增地方政府债券资金安排情况。
    2.本表由县级以上地方各级财政部门在本级人民代表大会批准预算后二十日内公开。</t>
  </si>
  <si>
    <t>达州市通川区地方政府债务十年到期情况表</t>
  </si>
  <si>
    <t>非债券形式</t>
  </si>
  <si>
    <t>2024年</t>
  </si>
  <si>
    <t>2025年</t>
  </si>
  <si>
    <t>2026年</t>
  </si>
  <si>
    <t>2027年</t>
  </si>
  <si>
    <t>2028年</t>
  </si>
  <si>
    <t>2029年</t>
  </si>
  <si>
    <t>2030年</t>
  </si>
  <si>
    <t>2031年</t>
  </si>
  <si>
    <t>2032年</t>
  </si>
  <si>
    <t>2033年及以后年度</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</si>
</sst>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 numFmtId="177" formatCode="0.0"/>
    <numFmt numFmtId="178" formatCode="0_);[Red]\(0\)"/>
    <numFmt numFmtId="179" formatCode="yyyy&quot;年&quot;m&quot;月&quot;;@"/>
    <numFmt numFmtId="180" formatCode="#,##0_ "/>
    <numFmt numFmtId="181" formatCode="0.0_ "/>
  </numFmts>
  <fonts count="49">
    <font>
      <sz val="12"/>
      <name val="宋体"/>
      <charset val="134"/>
    </font>
    <font>
      <sz val="11"/>
      <color theme="1"/>
      <name val="宋体"/>
      <charset val="134"/>
      <scheme val="minor"/>
    </font>
    <font>
      <sz val="22"/>
      <name val="方正小标宋简体"/>
      <charset val="134"/>
    </font>
    <font>
      <sz val="12"/>
      <color theme="1"/>
      <name val="宋体"/>
      <charset val="134"/>
    </font>
    <font>
      <b/>
      <sz val="12"/>
      <name val="宋体"/>
      <charset val="134"/>
    </font>
    <font>
      <sz val="12"/>
      <name val="方正黑体简体"/>
      <charset val="1"/>
    </font>
    <font>
      <sz val="20"/>
      <name val="方正小标宋简体"/>
      <charset val="1"/>
    </font>
    <font>
      <sz val="12"/>
      <name val="宋体"/>
      <charset val="1"/>
    </font>
    <font>
      <sz val="11"/>
      <name val="宋体"/>
      <charset val="1"/>
    </font>
    <font>
      <sz val="11"/>
      <color indexed="8"/>
      <name val="宋体"/>
      <charset val="1"/>
    </font>
    <font>
      <sz val="12"/>
      <name val="方正黑体简体"/>
      <charset val="134"/>
    </font>
    <font>
      <sz val="20"/>
      <name val="方正小标宋简体"/>
      <charset val="134"/>
    </font>
    <font>
      <sz val="11"/>
      <name val="宋体"/>
      <charset val="134"/>
    </font>
    <font>
      <sz val="12"/>
      <color indexed="8"/>
      <name val="方正黑体简体"/>
      <charset val="1"/>
    </font>
    <font>
      <sz val="20"/>
      <color indexed="8"/>
      <name val="方正小标宋简体"/>
      <charset val="1"/>
    </font>
    <font>
      <sz val="12"/>
      <color indexed="8"/>
      <name val="宋体"/>
      <charset val="1"/>
    </font>
    <font>
      <b/>
      <sz val="11"/>
      <color indexed="8"/>
      <name val="宋体"/>
      <charset val="1"/>
    </font>
    <font>
      <b/>
      <sz val="11"/>
      <name val="宋体"/>
      <charset val="134"/>
    </font>
    <font>
      <sz val="12"/>
      <color theme="1"/>
      <name val="方正黑体简体"/>
      <charset val="134"/>
    </font>
    <font>
      <sz val="20"/>
      <color theme="1"/>
      <name val="方正小标宋简体"/>
      <charset val="134"/>
    </font>
    <font>
      <sz val="12"/>
      <color theme="1"/>
      <name val="宋体"/>
      <charset val="134"/>
      <scheme val="minor"/>
    </font>
    <font>
      <sz val="12"/>
      <color indexed="8"/>
      <name val="宋体"/>
      <charset val="134"/>
    </font>
    <font>
      <b/>
      <sz val="11"/>
      <color theme="1"/>
      <name val="宋体"/>
      <charset val="134"/>
      <scheme val="minor"/>
    </font>
    <font>
      <sz val="12"/>
      <color indexed="8"/>
      <name val="宋体"/>
      <charset val="1"/>
      <scheme val="minor"/>
    </font>
    <font>
      <b/>
      <sz val="11"/>
      <color indexed="8"/>
      <name val="宋体"/>
      <charset val="1"/>
      <scheme val="minor"/>
    </font>
    <font>
      <sz val="11"/>
      <color indexed="8"/>
      <name val="宋体"/>
      <charset val="1"/>
      <scheme val="minor"/>
    </font>
    <font>
      <sz val="10"/>
      <name val="Arial"/>
      <charset val="0"/>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sz val="9"/>
      <name val="宋体"/>
      <charset val="134"/>
    </font>
    <font>
      <u/>
      <sz val="11"/>
      <color rgb="FF800080"/>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6500"/>
      <name val="宋体"/>
      <charset val="134"/>
      <scheme val="minor"/>
    </font>
    <font>
      <sz val="11"/>
      <color indexed="8"/>
      <name val="宋体"/>
      <charset val="134"/>
    </font>
    <font>
      <sz val="12"/>
      <name val="仿宋_GB2312"/>
      <charset val="134"/>
    </font>
    <font>
      <sz val="11"/>
      <name val="Calibri"/>
      <charset val="0"/>
    </font>
    <font>
      <sz val="12"/>
      <name val="Times New Roman"/>
      <charset val="0"/>
    </font>
  </fonts>
  <fills count="34">
    <fill>
      <patternFill patternType="none"/>
    </fill>
    <fill>
      <patternFill patternType="gray125"/>
    </fill>
    <fill>
      <patternFill patternType="solid">
        <fgColor indexed="9"/>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8">
    <xf numFmtId="0" fontId="0" fillId="0" borderId="0">
      <alignment vertical="center"/>
    </xf>
    <xf numFmtId="42" fontId="26" fillId="0" borderId="0" applyFill="0" applyBorder="0" applyAlignment="0" applyProtection="0"/>
    <xf numFmtId="0" fontId="1" fillId="3" borderId="0" applyNumberFormat="0" applyBorder="0" applyAlignment="0" applyProtection="0">
      <alignment vertical="center"/>
    </xf>
    <xf numFmtId="0" fontId="27" fillId="4" borderId="7" applyNumberFormat="0" applyAlignment="0" applyProtection="0">
      <alignment vertical="center"/>
    </xf>
    <xf numFmtId="44" fontId="26" fillId="0" borderId="0" applyFill="0" applyBorder="0" applyAlignment="0" applyProtection="0"/>
    <xf numFmtId="41" fontId="26" fillId="0" borderId="0" applyFill="0" applyBorder="0" applyAlignment="0" applyProtection="0"/>
    <xf numFmtId="0" fontId="1" fillId="5" borderId="0" applyNumberFormat="0" applyBorder="0" applyAlignment="0" applyProtection="0">
      <alignment vertical="center"/>
    </xf>
    <xf numFmtId="0" fontId="28" fillId="6" borderId="0" applyNumberFormat="0" applyBorder="0" applyAlignment="0" applyProtection="0">
      <alignment vertical="center"/>
    </xf>
    <xf numFmtId="43" fontId="26" fillId="0" borderId="0" applyFill="0" applyBorder="0" applyAlignment="0" applyProtection="0"/>
    <xf numFmtId="0" fontId="29" fillId="7" borderId="0" applyNumberFormat="0" applyBorder="0" applyAlignment="0" applyProtection="0">
      <alignment vertical="center"/>
    </xf>
    <xf numFmtId="0" fontId="30" fillId="0" borderId="0" applyNumberFormat="0" applyFill="0" applyBorder="0" applyAlignment="0" applyProtection="0">
      <alignment vertical="center"/>
    </xf>
    <xf numFmtId="0" fontId="0" fillId="0" borderId="0">
      <alignment vertical="center"/>
    </xf>
    <xf numFmtId="9" fontId="26" fillId="0" borderId="0" applyFill="0" applyBorder="0" applyAlignment="0" applyProtection="0"/>
    <xf numFmtId="0" fontId="0" fillId="0" borderId="0"/>
    <xf numFmtId="0" fontId="31" fillId="0" borderId="0"/>
    <xf numFmtId="0" fontId="32" fillId="0" borderId="0" applyNumberFormat="0" applyFill="0" applyBorder="0" applyAlignment="0" applyProtection="0">
      <alignment vertical="center"/>
    </xf>
    <xf numFmtId="0" fontId="1" fillId="8" borderId="8" applyNumberFormat="0" applyFont="0" applyAlignment="0" applyProtection="0">
      <alignment vertical="center"/>
    </xf>
    <xf numFmtId="0" fontId="29" fillId="9" borderId="0" applyNumberFormat="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9" applyNumberFormat="0" applyFill="0" applyAlignment="0" applyProtection="0">
      <alignment vertical="center"/>
    </xf>
    <xf numFmtId="0" fontId="38" fillId="0" borderId="9" applyNumberFormat="0" applyFill="0" applyAlignment="0" applyProtection="0">
      <alignment vertical="center"/>
    </xf>
    <xf numFmtId="0" fontId="29" fillId="10" borderId="0" applyNumberFormat="0" applyBorder="0" applyAlignment="0" applyProtection="0">
      <alignment vertical="center"/>
    </xf>
    <xf numFmtId="0" fontId="33" fillId="0" borderId="10" applyNumberFormat="0" applyFill="0" applyAlignment="0" applyProtection="0">
      <alignment vertical="center"/>
    </xf>
    <xf numFmtId="0" fontId="29" fillId="11" borderId="0" applyNumberFormat="0" applyBorder="0" applyAlignment="0" applyProtection="0">
      <alignment vertical="center"/>
    </xf>
    <xf numFmtId="0" fontId="39" fillId="12" borderId="11" applyNumberFormat="0" applyAlignment="0" applyProtection="0">
      <alignment vertical="center"/>
    </xf>
    <xf numFmtId="0" fontId="40" fillId="12" borderId="7" applyNumberFormat="0" applyAlignment="0" applyProtection="0">
      <alignment vertical="center"/>
    </xf>
    <xf numFmtId="0" fontId="0" fillId="0" borderId="0">
      <alignment vertical="center"/>
    </xf>
    <xf numFmtId="0" fontId="41" fillId="13" borderId="12" applyNumberFormat="0" applyAlignment="0" applyProtection="0">
      <alignment vertical="center"/>
    </xf>
    <xf numFmtId="0" fontId="1" fillId="14" borderId="0" applyNumberFormat="0" applyBorder="0" applyAlignment="0" applyProtection="0">
      <alignment vertical="center"/>
    </xf>
    <xf numFmtId="0" fontId="0" fillId="0" borderId="0"/>
    <xf numFmtId="0" fontId="29" fillId="15" borderId="0" applyNumberFormat="0" applyBorder="0" applyAlignment="0" applyProtection="0">
      <alignment vertical="center"/>
    </xf>
    <xf numFmtId="0" fontId="42" fillId="0" borderId="13" applyNumberFormat="0" applyFill="0" applyAlignment="0" applyProtection="0">
      <alignment vertical="center"/>
    </xf>
    <xf numFmtId="0" fontId="22" fillId="0" borderId="14" applyNumberFormat="0" applyFill="0" applyAlignment="0" applyProtection="0">
      <alignment vertical="center"/>
    </xf>
    <xf numFmtId="0" fontId="43" fillId="16" borderId="0" applyNumberFormat="0" applyBorder="0" applyAlignment="0" applyProtection="0">
      <alignment vertical="center"/>
    </xf>
    <xf numFmtId="0" fontId="44" fillId="17" borderId="0" applyNumberFormat="0" applyBorder="0" applyAlignment="0" applyProtection="0">
      <alignment vertical="center"/>
    </xf>
    <xf numFmtId="0" fontId="1" fillId="18" borderId="0" applyNumberFormat="0" applyBorder="0" applyAlignment="0" applyProtection="0">
      <alignment vertical="center"/>
    </xf>
    <xf numFmtId="0" fontId="29" fillId="19" borderId="0" applyNumberFormat="0" applyBorder="0" applyAlignment="0" applyProtection="0">
      <alignment vertical="center"/>
    </xf>
    <xf numFmtId="0" fontId="0" fillId="0" borderId="0"/>
    <xf numFmtId="0" fontId="1" fillId="20" borderId="0" applyNumberFormat="0" applyBorder="0" applyAlignment="0" applyProtection="0">
      <alignment vertical="center"/>
    </xf>
    <xf numFmtId="0" fontId="1" fillId="21" borderId="0" applyNumberFormat="0" applyBorder="0" applyAlignment="0" applyProtection="0">
      <alignment vertical="center"/>
    </xf>
    <xf numFmtId="0" fontId="45" fillId="0" borderId="0"/>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0" fillId="0" borderId="0"/>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29" fillId="28" borderId="0" applyNumberFormat="0" applyBorder="0" applyAlignment="0" applyProtection="0">
      <alignment vertical="center"/>
    </xf>
    <xf numFmtId="0" fontId="0" fillId="0" borderId="0"/>
    <xf numFmtId="0" fontId="1"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1" fillId="32" borderId="0" applyNumberFormat="0" applyBorder="0" applyAlignment="0" applyProtection="0">
      <alignment vertical="center"/>
    </xf>
    <xf numFmtId="0" fontId="0" fillId="0" borderId="0">
      <alignment vertical="center"/>
    </xf>
    <xf numFmtId="0" fontId="29" fillId="33" borderId="0" applyNumberFormat="0" applyBorder="0" applyAlignment="0" applyProtection="0">
      <alignment vertical="center"/>
    </xf>
    <xf numFmtId="0" fontId="0" fillId="0" borderId="0"/>
    <xf numFmtId="0" fontId="0" fillId="0" borderId="0">
      <alignment vertical="center"/>
    </xf>
    <xf numFmtId="0" fontId="0" fillId="0" borderId="0"/>
    <xf numFmtId="0" fontId="45"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31" fillId="0" borderId="0"/>
    <xf numFmtId="0" fontId="0" fillId="0" borderId="0"/>
    <xf numFmtId="0" fontId="45" fillId="0" borderId="0">
      <alignment vertical="center"/>
    </xf>
    <xf numFmtId="0" fontId="46" fillId="0" borderId="0"/>
    <xf numFmtId="0" fontId="0" fillId="0" borderId="0"/>
    <xf numFmtId="0" fontId="47" fillId="0" borderId="0"/>
    <xf numFmtId="0" fontId="0" fillId="0" borderId="0"/>
    <xf numFmtId="0" fontId="0" fillId="0" borderId="0">
      <alignment vertical="center"/>
    </xf>
    <xf numFmtId="0" fontId="1" fillId="0" borderId="0">
      <alignment vertical="center"/>
    </xf>
    <xf numFmtId="0" fontId="0" fillId="0" borderId="0"/>
    <xf numFmtId="0" fontId="0" fillId="0" borderId="0"/>
    <xf numFmtId="0" fontId="0" fillId="0" borderId="0"/>
    <xf numFmtId="0" fontId="0" fillId="0" borderId="0"/>
    <xf numFmtId="0" fontId="48"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cellStyleXfs>
  <cellXfs count="91">
    <xf numFmtId="0" fontId="0" fillId="0" borderId="0" xfId="0">
      <alignment vertical="center"/>
    </xf>
    <xf numFmtId="0" fontId="1" fillId="0" borderId="0" xfId="0" applyFont="1" applyFill="1" applyAlignment="1">
      <alignment vertical="center"/>
    </xf>
    <xf numFmtId="0" fontId="2" fillId="0" borderId="0" xfId="87" applyFont="1" applyAlignment="1">
      <alignment horizontal="center" vertical="center"/>
    </xf>
    <xf numFmtId="0" fontId="2" fillId="0" borderId="0" xfId="87" applyFont="1" applyFill="1" applyAlignment="1">
      <alignment horizontal="center" vertical="center"/>
    </xf>
    <xf numFmtId="0" fontId="0" fillId="0" borderId="0" xfId="87" applyFont="1" applyAlignment="1">
      <alignment horizontal="center" vertical="center"/>
    </xf>
    <xf numFmtId="0" fontId="3" fillId="0" borderId="0" xfId="0" applyFont="1" applyFill="1" applyAlignment="1">
      <alignment horizontal="center" vertical="center"/>
    </xf>
    <xf numFmtId="0" fontId="0" fillId="0" borderId="1" xfId="87" applyFont="1" applyBorder="1" applyAlignment="1">
      <alignment horizontal="center" vertical="center"/>
    </xf>
    <xf numFmtId="0" fontId="3" fillId="0" borderId="1" xfId="0" applyFont="1" applyFill="1" applyBorder="1" applyAlignment="1">
      <alignment horizontal="center" vertical="center"/>
    </xf>
    <xf numFmtId="0" fontId="0" fillId="0" borderId="1" xfId="87" applyFont="1" applyFill="1" applyBorder="1" applyAlignment="1">
      <alignment horizontal="center" vertical="center"/>
    </xf>
    <xf numFmtId="0" fontId="4" fillId="0" borderId="1" xfId="87" applyFont="1" applyBorder="1" applyAlignment="1">
      <alignment horizontal="center" vertical="center"/>
    </xf>
    <xf numFmtId="180" fontId="4" fillId="0" borderId="1" xfId="87" applyNumberFormat="1" applyFont="1" applyBorder="1" applyAlignment="1">
      <alignment horizontal="center" vertical="center"/>
    </xf>
    <xf numFmtId="180" fontId="4" fillId="0" borderId="1" xfId="87" applyNumberFormat="1" applyFont="1" applyFill="1" applyBorder="1" applyAlignment="1">
      <alignment horizontal="center" vertical="center"/>
    </xf>
    <xf numFmtId="180" fontId="0" fillId="2" borderId="1" xfId="87" applyNumberFormat="1" applyFont="1" applyFill="1" applyBorder="1" applyAlignment="1" applyProtection="1">
      <alignment horizontal="center" vertical="center"/>
    </xf>
    <xf numFmtId="0" fontId="5" fillId="0" borderId="0" xfId="0" applyFont="1" applyFill="1" applyAlignment="1">
      <alignment horizontal="left" vertical="center"/>
    </xf>
    <xf numFmtId="0" fontId="6" fillId="0" borderId="0" xfId="0" applyFont="1" applyFill="1" applyAlignment="1">
      <alignment horizontal="center" vertical="center"/>
    </xf>
    <xf numFmtId="0" fontId="7" fillId="0" borderId="0" xfId="0" applyFont="1" applyFill="1" applyAlignment="1">
      <alignment horizontal="right" vertical="center"/>
    </xf>
    <xf numFmtId="0" fontId="8" fillId="0" borderId="0" xfId="0" applyFont="1" applyFill="1" applyAlignment="1">
      <alignment horizontal="center" vertical="center"/>
    </xf>
    <xf numFmtId="0" fontId="8" fillId="0" borderId="0" xfId="0" applyFont="1" applyFill="1" applyAlignment="1">
      <alignment vertical="center"/>
    </xf>
    <xf numFmtId="0" fontId="9"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justify" vertical="center"/>
    </xf>
    <xf numFmtId="0" fontId="10" fillId="0" borderId="0" xfId="0" applyFont="1" applyFill="1" applyAlignment="1">
      <alignment horizontal="left" vertical="center" wrapText="1"/>
    </xf>
    <xf numFmtId="0" fontId="11" fillId="0" borderId="0" xfId="0" applyFont="1" applyFill="1" applyAlignment="1">
      <alignment horizontal="center" vertical="center" wrapText="1"/>
    </xf>
    <xf numFmtId="0" fontId="0" fillId="0" borderId="0" xfId="0" applyFont="1" applyFill="1" applyBorder="1" applyAlignment="1">
      <alignment horizontal="right" vertical="center" wrapText="1"/>
    </xf>
    <xf numFmtId="179" fontId="0" fillId="0" borderId="0" xfId="0" applyNumberFormat="1" applyFont="1" applyFill="1" applyBorder="1" applyAlignment="1">
      <alignment horizontal="right" vertical="center" wrapText="1"/>
    </xf>
    <xf numFmtId="0" fontId="8" fillId="0" borderId="1" xfId="0" applyFont="1" applyFill="1" applyBorder="1" applyAlignment="1">
      <alignment horizontal="center" vertical="center"/>
    </xf>
    <xf numFmtId="0" fontId="12" fillId="0" borderId="1" xfId="0" applyFont="1" applyFill="1" applyBorder="1" applyAlignment="1">
      <alignment horizontal="center" vertical="center" wrapText="1"/>
    </xf>
    <xf numFmtId="178"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xf>
    <xf numFmtId="0" fontId="9" fillId="0" borderId="0" xfId="0" applyFont="1" applyFill="1" applyAlignment="1">
      <alignment horizontal="justify" vertical="center" wrapText="1"/>
    </xf>
    <xf numFmtId="0" fontId="13" fillId="0" borderId="0" xfId="0" applyFont="1" applyFill="1" applyAlignment="1">
      <alignment horizontal="left" vertical="center"/>
    </xf>
    <xf numFmtId="0" fontId="14" fillId="0" borderId="0" xfId="0" applyFont="1" applyFill="1" applyAlignment="1">
      <alignment horizontal="center" vertical="center"/>
    </xf>
    <xf numFmtId="0" fontId="15" fillId="0" borderId="0" xfId="0" applyFont="1" applyFill="1" applyAlignment="1">
      <alignment horizontal="right" vertical="center"/>
    </xf>
    <xf numFmtId="0" fontId="16" fillId="0" borderId="0" xfId="0" applyFont="1" applyFill="1" applyAlignment="1">
      <alignment vertical="center"/>
    </xf>
    <xf numFmtId="0" fontId="10" fillId="0" borderId="0" xfId="0" applyFont="1" applyFill="1" applyBorder="1" applyAlignment="1">
      <alignment horizontal="left" vertical="center" wrapText="1"/>
    </xf>
    <xf numFmtId="0" fontId="17" fillId="0" borderId="1" xfId="0" applyFont="1" applyFill="1" applyBorder="1" applyAlignment="1">
      <alignment vertical="center" wrapText="1"/>
    </xf>
    <xf numFmtId="0" fontId="17" fillId="0" borderId="1" xfId="0" applyFont="1" applyFill="1" applyBorder="1" applyAlignment="1">
      <alignment horizontal="center" vertical="center" wrapText="1"/>
    </xf>
    <xf numFmtId="181" fontId="17" fillId="0" borderId="1" xfId="0" applyNumberFormat="1" applyFont="1" applyFill="1" applyBorder="1" applyAlignment="1">
      <alignment horizontal="right" vertical="center" wrapText="1"/>
    </xf>
    <xf numFmtId="0" fontId="12" fillId="0" borderId="1" xfId="0" applyFont="1" applyFill="1" applyBorder="1" applyAlignment="1">
      <alignment vertical="center" wrapText="1"/>
    </xf>
    <xf numFmtId="181" fontId="12" fillId="0" borderId="1" xfId="0" applyNumberFormat="1" applyFont="1" applyFill="1" applyBorder="1" applyAlignment="1">
      <alignment horizontal="right" vertical="center" wrapText="1"/>
    </xf>
    <xf numFmtId="0" fontId="18" fillId="0" borderId="0" xfId="0" applyFont="1" applyFill="1" applyBorder="1" applyAlignment="1">
      <alignment horizontal="left"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right" vertical="center" wrapText="1"/>
    </xf>
    <xf numFmtId="0" fontId="1" fillId="0" borderId="0" xfId="0" applyFont="1" applyFill="1" applyBorder="1" applyAlignment="1">
      <alignment vertical="center" wrapText="1"/>
    </xf>
    <xf numFmtId="0" fontId="1" fillId="0" borderId="0" xfId="0" applyFont="1" applyFill="1" applyBorder="1" applyAlignment="1">
      <alignment horizontal="left" vertical="center" wrapText="1"/>
    </xf>
    <xf numFmtId="176" fontId="1" fillId="0" borderId="0" xfId="0" applyNumberFormat="1" applyFont="1" applyFill="1" applyBorder="1" applyAlignment="1">
      <alignment horizontal="center" vertical="center" wrapText="1"/>
    </xf>
    <xf numFmtId="9" fontId="1" fillId="0" borderId="0" xfId="0" applyNumberFormat="1" applyFont="1" applyFill="1" applyBorder="1" applyAlignment="1">
      <alignment horizontal="center" vertical="center" wrapText="1"/>
    </xf>
    <xf numFmtId="0" fontId="18" fillId="0" borderId="0" xfId="0" applyFont="1" applyFill="1" applyBorder="1" applyAlignment="1">
      <alignment horizontal="left" vertical="center"/>
    </xf>
    <xf numFmtId="176" fontId="18" fillId="0" borderId="0" xfId="0" applyNumberFormat="1" applyFont="1" applyFill="1" applyBorder="1" applyAlignment="1">
      <alignment horizontal="left" vertical="center" wrapText="1"/>
    </xf>
    <xf numFmtId="9" fontId="18" fillId="0" borderId="0" xfId="0" applyNumberFormat="1" applyFont="1" applyFill="1" applyBorder="1" applyAlignment="1">
      <alignment horizontal="left" vertical="center" wrapText="1"/>
    </xf>
    <xf numFmtId="176" fontId="0" fillId="0" borderId="0" xfId="0" applyNumberFormat="1" applyFont="1" applyFill="1" applyBorder="1" applyAlignment="1">
      <alignment horizontal="right" vertical="center" wrapText="1"/>
    </xf>
    <xf numFmtId="0" fontId="3" fillId="0" borderId="0" xfId="0" applyFont="1" applyFill="1" applyBorder="1" applyAlignment="1">
      <alignment horizontal="right" vertical="center" wrapText="1"/>
    </xf>
    <xf numFmtId="0" fontId="21" fillId="0" borderId="1" xfId="0" applyNumberFormat="1" applyFont="1" applyFill="1" applyBorder="1" applyAlignment="1" applyProtection="1">
      <alignment horizontal="center" vertical="center" wrapText="1"/>
    </xf>
    <xf numFmtId="0" fontId="21" fillId="0" borderId="2" xfId="0" applyNumberFormat="1" applyFont="1" applyFill="1" applyBorder="1" applyAlignment="1" applyProtection="1">
      <alignment horizontal="center" vertical="center" wrapText="1"/>
    </xf>
    <xf numFmtId="176" fontId="0" fillId="0" borderId="3" xfId="0" applyNumberFormat="1" applyFont="1" applyFill="1" applyBorder="1" applyAlignment="1" applyProtection="1">
      <alignment horizontal="center" vertical="center" wrapText="1"/>
    </xf>
    <xf numFmtId="176" fontId="0" fillId="0" borderId="4" xfId="0" applyNumberFormat="1" applyFont="1" applyFill="1" applyBorder="1" applyAlignment="1" applyProtection="1">
      <alignment horizontal="center" vertical="center" wrapText="1"/>
    </xf>
    <xf numFmtId="176" fontId="0" fillId="0" borderId="5" xfId="0" applyNumberFormat="1" applyFont="1" applyFill="1" applyBorder="1" applyAlignment="1" applyProtection="1">
      <alignment horizontal="center" vertical="center" wrapText="1"/>
    </xf>
    <xf numFmtId="176" fontId="0" fillId="0" borderId="1" xfId="0" applyNumberFormat="1" applyFont="1" applyFill="1" applyBorder="1" applyAlignment="1" applyProtection="1">
      <alignment horizontal="center" vertical="center" wrapText="1"/>
    </xf>
    <xf numFmtId="9" fontId="0" fillId="0" borderId="1" xfId="0" applyNumberFormat="1" applyFont="1" applyFill="1" applyBorder="1" applyAlignment="1" applyProtection="1">
      <alignment horizontal="center" vertical="center" wrapText="1"/>
    </xf>
    <xf numFmtId="0" fontId="21" fillId="0" borderId="6" xfId="0" applyNumberFormat="1" applyFont="1" applyFill="1" applyBorder="1" applyAlignment="1" applyProtection="1">
      <alignment horizontal="center" vertical="center" wrapText="1"/>
    </xf>
    <xf numFmtId="176" fontId="0" fillId="0" borderId="1" xfId="0" applyNumberFormat="1" applyFont="1" applyFill="1" applyBorder="1" applyAlignment="1">
      <alignment horizontal="center" vertical="center" wrapText="1"/>
    </xf>
    <xf numFmtId="9" fontId="0" fillId="0" borderId="1" xfId="0" applyNumberFormat="1" applyFont="1" applyFill="1" applyBorder="1" applyAlignment="1">
      <alignment horizontal="center" vertical="center" wrapText="1"/>
    </xf>
    <xf numFmtId="9" fontId="0" fillId="0" borderId="2" xfId="0" applyNumberFormat="1" applyFont="1" applyFill="1" applyBorder="1" applyAlignment="1">
      <alignment horizontal="center" vertical="center" wrapText="1"/>
    </xf>
    <xf numFmtId="9" fontId="0" fillId="0" borderId="6" xfId="0" applyNumberFormat="1" applyFont="1" applyFill="1" applyBorder="1" applyAlignment="1">
      <alignment horizontal="center" vertical="center" wrapText="1"/>
    </xf>
    <xf numFmtId="0" fontId="18" fillId="0" borderId="0" xfId="0" applyFont="1" applyFill="1" applyAlignment="1">
      <alignment horizontal="left" vertical="center"/>
    </xf>
    <xf numFmtId="0" fontId="19" fillId="0" borderId="0" xfId="0" applyFont="1" applyFill="1" applyAlignment="1">
      <alignment horizontal="center" vertical="center"/>
    </xf>
    <xf numFmtId="0" fontId="20" fillId="0" borderId="0" xfId="0" applyFont="1" applyFill="1" applyAlignment="1">
      <alignment horizontal="right" vertical="center"/>
    </xf>
    <xf numFmtId="0" fontId="22" fillId="0" borderId="0" xfId="0" applyFont="1" applyFill="1" applyAlignment="1">
      <alignment vertical="center"/>
    </xf>
    <xf numFmtId="0" fontId="1" fillId="0" borderId="1" xfId="0" applyFont="1" applyFill="1" applyBorder="1" applyAlignment="1">
      <alignment horizontal="center" vertical="center"/>
    </xf>
    <xf numFmtId="0" fontId="22" fillId="0" borderId="1" xfId="0" applyFont="1" applyFill="1" applyBorder="1" applyAlignment="1">
      <alignment horizontal="justify" vertical="center"/>
    </xf>
    <xf numFmtId="176" fontId="22" fillId="0" borderId="1" xfId="0" applyNumberFormat="1" applyFont="1" applyFill="1" applyBorder="1" applyAlignment="1">
      <alignment horizontal="center" vertical="center"/>
    </xf>
    <xf numFmtId="0" fontId="22" fillId="0" borderId="1" xfId="0" applyFont="1" applyFill="1" applyBorder="1" applyAlignment="1">
      <alignment horizontal="center" vertical="center"/>
    </xf>
    <xf numFmtId="0" fontId="1" fillId="0" borderId="1" xfId="0" applyFont="1" applyFill="1" applyBorder="1" applyAlignment="1">
      <alignment horizontal="justify" vertical="center"/>
    </xf>
    <xf numFmtId="10" fontId="22" fillId="0" borderId="1" xfId="0" applyNumberFormat="1" applyFont="1" applyFill="1" applyBorder="1" applyAlignment="1" applyProtection="1">
      <alignment horizontal="center" vertical="center"/>
    </xf>
    <xf numFmtId="0" fontId="9" fillId="0" borderId="0" xfId="0" applyFont="1" applyFill="1" applyAlignment="1">
      <alignment vertical="center" wrapText="1"/>
    </xf>
    <xf numFmtId="0" fontId="23" fillId="0" borderId="0" xfId="0" applyFont="1" applyFill="1" applyAlignment="1">
      <alignment horizontal="right" vertical="center"/>
    </xf>
    <xf numFmtId="0" fontId="24" fillId="0" borderId="0" xfId="0" applyFont="1" applyFill="1" applyAlignment="1">
      <alignment vertical="center"/>
    </xf>
    <xf numFmtId="0" fontId="25" fillId="0" borderId="0" xfId="0" applyFont="1" applyFill="1" applyAlignment="1">
      <alignment vertical="center"/>
    </xf>
    <xf numFmtId="0" fontId="11" fillId="0" borderId="0" xfId="0" applyFont="1" applyFill="1" applyBorder="1" applyAlignment="1">
      <alignment horizontal="center" vertical="center" wrapText="1"/>
    </xf>
    <xf numFmtId="0" fontId="17" fillId="0" borderId="1" xfId="0" applyFont="1" applyFill="1" applyBorder="1" applyAlignment="1">
      <alignment horizontal="left" vertical="center" wrapText="1"/>
    </xf>
    <xf numFmtId="0" fontId="12" fillId="0" borderId="1" xfId="0" applyFont="1" applyFill="1" applyBorder="1" applyAlignment="1">
      <alignment horizontal="left" vertical="center" wrapText="1"/>
    </xf>
    <xf numFmtId="0" fontId="25" fillId="0" borderId="0" xfId="0" applyFont="1" applyFill="1" applyAlignment="1">
      <alignment horizontal="justify" vertical="center" wrapText="1"/>
    </xf>
    <xf numFmtId="181" fontId="12" fillId="0" borderId="1" xfId="0" applyNumberFormat="1" applyFont="1" applyFill="1" applyBorder="1" applyAlignment="1">
      <alignment vertical="center" wrapText="1"/>
    </xf>
    <xf numFmtId="181" fontId="12" fillId="0" borderId="1" xfId="0" applyNumberFormat="1" applyFont="1" applyFill="1" applyBorder="1" applyAlignment="1">
      <alignment horizontal="center" vertical="center" wrapText="1"/>
    </xf>
    <xf numFmtId="0" fontId="25" fillId="0" borderId="0" xfId="0" applyFont="1" applyFill="1" applyAlignment="1">
      <alignment vertical="center" wrapText="1"/>
    </xf>
    <xf numFmtId="176" fontId="12" fillId="0" borderId="1" xfId="0" applyNumberFormat="1" applyFont="1" applyFill="1" applyBorder="1" applyAlignment="1">
      <alignment vertical="center" wrapText="1"/>
    </xf>
    <xf numFmtId="0" fontId="10" fillId="0" borderId="0" xfId="0" applyFont="1" applyFill="1" applyBorder="1" applyAlignment="1">
      <alignment horizontal="left" vertical="center"/>
    </xf>
    <xf numFmtId="181" fontId="17" fillId="0" borderId="1" xfId="0" applyNumberFormat="1" applyFont="1" applyFill="1" applyBorder="1" applyAlignment="1">
      <alignment vertical="center" wrapText="1"/>
    </xf>
    <xf numFmtId="177" fontId="17" fillId="0" borderId="1" xfId="0" applyNumberFormat="1" applyFont="1" applyFill="1" applyBorder="1" applyAlignment="1">
      <alignment vertical="center" wrapText="1"/>
    </xf>
    <xf numFmtId="177" fontId="12" fillId="0" borderId="1" xfId="0" applyNumberFormat="1" applyFont="1" applyFill="1" applyBorder="1" applyAlignment="1">
      <alignment vertical="center" wrapText="1"/>
    </xf>
    <xf numFmtId="177" fontId="12" fillId="0" borderId="1" xfId="0" applyNumberFormat="1" applyFont="1" applyFill="1" applyBorder="1" applyAlignment="1">
      <alignment horizontal="center" vertical="center" wrapText="1"/>
    </xf>
  </cellXfs>
  <cellStyles count="8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社保基金预算报人大建议表样 2 2 3" xfId="11"/>
    <cellStyle name="百分比" xfId="12" builtinId="5"/>
    <cellStyle name="常规_2014年全省及省级财政收支执行及2015年预算草案表（20150123，自用稿）" xfId="13"/>
    <cellStyle name="常规 35" xfId="14"/>
    <cellStyle name="已访问的超链接" xfId="15" builtinId="9"/>
    <cellStyle name="注释" xfId="16" builtinId="10"/>
    <cellStyle name="60% - 强调文字颜色 2" xfId="17" builtinId="36"/>
    <cellStyle name="标题 4" xfId="18" builtinId="19"/>
    <cellStyle name="警告文本" xfId="19" builtinId="11"/>
    <cellStyle name="标题" xfId="20" builtinId="15"/>
    <cellStyle name="解释性文本" xfId="21" builtinId="53"/>
    <cellStyle name="标题 1" xfId="22" builtinId="16"/>
    <cellStyle name="标题 2" xfId="23" builtinId="17"/>
    <cellStyle name="60% - 强调文字颜色 1" xfId="24" builtinId="32"/>
    <cellStyle name="标题 3" xfId="25" builtinId="18"/>
    <cellStyle name="60% - 强调文字颜色 4" xfId="26" builtinId="44"/>
    <cellStyle name="输出" xfId="27" builtinId="21"/>
    <cellStyle name="计算" xfId="28" builtinId="22"/>
    <cellStyle name="常规_国有资本经营预算表样 2" xfId="29"/>
    <cellStyle name="检查单元格" xfId="30" builtinId="23"/>
    <cellStyle name="20% - 强调文字颜色 6" xfId="31" builtinId="50"/>
    <cellStyle name="常规_2015年全省及省级财政收支执行及2016年预算草案表（20160120）企业处修改 2" xfId="32"/>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常规_国资决算以及执行情况0712 2 2 2" xfId="40"/>
    <cellStyle name="20% - 强调文字颜色 1" xfId="41" builtinId="30"/>
    <cellStyle name="40% - 强调文字颜色 1" xfId="42" builtinId="31"/>
    <cellStyle name="常规 38" xfId="43"/>
    <cellStyle name="20% - 强调文字颜色 2" xfId="44" builtinId="34"/>
    <cellStyle name="40% - 强调文字颜色 2" xfId="45" builtinId="35"/>
    <cellStyle name="常规_录入表" xfId="46"/>
    <cellStyle name="强调文字颜色 3" xfId="47" builtinId="37"/>
    <cellStyle name="强调文字颜色 4" xfId="48" builtinId="41"/>
    <cellStyle name="20% - 强调文字颜色 4" xfId="49" builtinId="42"/>
    <cellStyle name="40% - 强调文字颜色 4" xfId="50" builtinId="43"/>
    <cellStyle name="强调文字颜色 5" xfId="51" builtinId="45"/>
    <cellStyle name="常规_国资决算以及执行情况0712 2 2" xfId="52"/>
    <cellStyle name="40% - 强调文字颜色 5" xfId="53" builtinId="47"/>
    <cellStyle name="60% - 强调文字颜色 5" xfId="54" builtinId="48"/>
    <cellStyle name="强调文字颜色 6" xfId="55" builtinId="49"/>
    <cellStyle name="40% - 强调文字颜色 6" xfId="56" builtinId="51"/>
    <cellStyle name="常规_社保基金预算报人大建议表样 2" xfId="57"/>
    <cellStyle name="60% - 强调文字颜色 6" xfId="58" builtinId="52"/>
    <cellStyle name="常规 47 4 2" xfId="59"/>
    <cellStyle name="常规_省级科预算草案表1.14 2" xfId="60"/>
    <cellStyle name="常规 28 2 2" xfId="61"/>
    <cellStyle name="常规 2 4 2" xfId="62"/>
    <cellStyle name="常规_省级科预算草案表1.14 2 2" xfId="63"/>
    <cellStyle name="常规 26 2 2" xfId="64"/>
    <cellStyle name="常规 28 2" xfId="65"/>
    <cellStyle name="常规 10 4 3 7" xfId="66"/>
    <cellStyle name="常规 10 4 3" xfId="67"/>
    <cellStyle name="常规 35_2020支出预算表(以此为准)2" xfId="68"/>
    <cellStyle name="常规_Sheet1_3" xfId="69"/>
    <cellStyle name="常规_四川省2019年财政预算（草案）（样表，稿二）" xfId="70"/>
    <cellStyle name="常规_2001年预算：预算收入及财力（12月21日上午定案表）" xfId="71"/>
    <cellStyle name="常规 2_省级科预算草案表1.14 2" xfId="72"/>
    <cellStyle name="常规_一般性转移支付" xfId="73"/>
    <cellStyle name="常规_2014年全省及省级财政收支执行及2015年预算草案表（20150123，自用稿） 2 2" xfId="74"/>
    <cellStyle name="常规_国有资本经营预算表样 2 2" xfId="75"/>
    <cellStyle name="常规 10 6" xfId="76"/>
    <cellStyle name="常规_200704(第一稿）" xfId="77"/>
    <cellStyle name="常规_(陈诚修改稿)2006年全省及省级财政决算及07年预算执行情况表(A4 留底自用)" xfId="78"/>
    <cellStyle name="常规_(陈诚修改稿)2006年全省及省级财政决算及07年预算执行情况表(A4 留底自用) 2 2 2 2" xfId="79"/>
    <cellStyle name="常规_(陈诚修改稿)2006年全省及省级财政决算及07年预算执行情况表(A4 留底自用) 2" xfId="80"/>
    <cellStyle name="常规_基金分析表(99.3)" xfId="81"/>
    <cellStyle name="常规 47" xfId="82"/>
    <cellStyle name="常规_2015年全省及省级财政收支执行及2016年预算草案表（20160120）企业处修改" xfId="83"/>
    <cellStyle name="常规_(陈诚修改稿)2006年全省及省级财政决算及07年预算执行情况表(A4 留底自用) 2 2 2" xfId="84"/>
    <cellStyle name="常规 10 2" xfId="85"/>
    <cellStyle name="常规 3 2" xfId="86"/>
    <cellStyle name="常规_Sheet42" xfId="87"/>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6" Type="http://schemas.openxmlformats.org/officeDocument/2006/relationships/sharedStrings" Target="sharedStrings.xml"/><Relationship Id="rId25" Type="http://schemas.openxmlformats.org/officeDocument/2006/relationships/styles" Target="styles.xml"/><Relationship Id="rId24" Type="http://schemas.openxmlformats.org/officeDocument/2006/relationships/theme" Target="theme/theme1.xml"/><Relationship Id="rId23" Type="http://schemas.openxmlformats.org/officeDocument/2006/relationships/externalLink" Target="externalLinks/externalLink14.xml"/><Relationship Id="rId22" Type="http://schemas.openxmlformats.org/officeDocument/2006/relationships/externalLink" Target="externalLinks/externalLink13.xml"/><Relationship Id="rId21" Type="http://schemas.openxmlformats.org/officeDocument/2006/relationships/externalLink" Target="externalLinks/externalLink12.xml"/><Relationship Id="rId20" Type="http://schemas.openxmlformats.org/officeDocument/2006/relationships/externalLink" Target="externalLinks/externalLink11.xml"/><Relationship Id="rId2" Type="http://schemas.openxmlformats.org/officeDocument/2006/relationships/worksheet" Target="worksheets/sheet2.xml"/><Relationship Id="rId19" Type="http://schemas.openxmlformats.org/officeDocument/2006/relationships/externalLink" Target="externalLinks/externalLink10.xml"/><Relationship Id="rId18" Type="http://schemas.openxmlformats.org/officeDocument/2006/relationships/externalLink" Target="externalLinks/externalLink9.xml"/><Relationship Id="rId17" Type="http://schemas.openxmlformats.org/officeDocument/2006/relationships/externalLink" Target="externalLinks/externalLink8.xml"/><Relationship Id="rId16" Type="http://schemas.openxmlformats.org/officeDocument/2006/relationships/externalLink" Target="externalLinks/externalLink7.xml"/><Relationship Id="rId15" Type="http://schemas.openxmlformats.org/officeDocument/2006/relationships/externalLink" Target="externalLinks/externalLink6.xml"/><Relationship Id="rId14" Type="http://schemas.openxmlformats.org/officeDocument/2006/relationships/externalLink" Target="externalLinks/externalLink5.xml"/><Relationship Id="rId13" Type="http://schemas.openxmlformats.org/officeDocument/2006/relationships/externalLink" Target="externalLinks/externalLink4.xml"/><Relationship Id="rId12" Type="http://schemas.openxmlformats.org/officeDocument/2006/relationships/externalLink" Target="externalLinks/externalLink3.xml"/><Relationship Id="rId11" Type="http://schemas.openxmlformats.org/officeDocument/2006/relationships/externalLink" Target="externalLinks/externalLink2.xml"/><Relationship Id="rId10"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home\user\Desktop\20220308\2022&#24180;3&#26376;\2022&#24180;3&#26376;&#31532;1&#21608;\20220302-&#21046;&#20316;&#39044;&#20915;&#31639;&#20844;&#24320;&#25805;&#20316;&#26679;&#34920;\02-&#25910;&#22788;&#23460;\5.&#38472;&#38639;\20210112-\2022&#24180;&#39044;&#31639;1.12\&#39044;&#23457;&#34920;&#26684;\Documents%20and%20Settings\Administrator\Local%20Settings\Temporary%20Internet%20Files\Content.IE5\0DAB481O\2016&#24180;&#31038;&#20445;&#22522;&#37329;&#25910;&#25903;&#25191;&#34892;&#21450;2017&#24180;&#39044;&#31639;&#33609;&#26696;&#34920;&#65288;&#39044;&#31639;&#22788;&#24050;&#35843;&#25972;&#26684;&#24335;&#65289;&#65288;2016.1.6&#25253;&#39044;&#31639;&#2278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D:\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D:\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s>
    <sheetDataSet>
      <sheetData sheetId="0"/>
      <sheetData sheetId="1"/>
      <sheetData sheetId="2"/>
      <sheetData sheetId="3"/>
      <sheetData sheetId="4"/>
      <sheetData sheetId="5"/>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9"/>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9"/>
  <sheetViews>
    <sheetView tabSelected="1" view="pageBreakPreview" zoomScaleNormal="100" workbookViewId="0">
      <pane ySplit="6" topLeftCell="A7" activePane="bottomLeft" state="frozen"/>
      <selection/>
      <selection pane="bottomLeft" activeCell="A2" sqref="A2:G2"/>
    </sheetView>
  </sheetViews>
  <sheetFormatPr defaultColWidth="9" defaultRowHeight="13.5" outlineLevelCol="6"/>
  <cols>
    <col min="1" max="1" width="26.25" style="77" customWidth="1"/>
    <col min="2" max="2" width="13.25" style="77" customWidth="1"/>
    <col min="3" max="4" width="11.875" style="77" customWidth="1"/>
    <col min="5" max="5" width="13.25" style="77" customWidth="1"/>
    <col min="6" max="7" width="11.875" style="77" customWidth="1"/>
    <col min="8" max="16384" width="9" style="77"/>
  </cols>
  <sheetData>
    <row r="1" s="30" customFormat="1" ht="24" customHeight="1" spans="1:1">
      <c r="A1" s="86"/>
    </row>
    <row r="2" s="31" customFormat="1" ht="42" customHeight="1" spans="1:7">
      <c r="A2" s="78" t="s">
        <v>0</v>
      </c>
      <c r="B2" s="78"/>
      <c r="C2" s="78"/>
      <c r="D2" s="78"/>
      <c r="E2" s="78"/>
      <c r="F2" s="78"/>
      <c r="G2" s="78"/>
    </row>
    <row r="3" s="75" customFormat="1" ht="27" customHeight="1" spans="1:7">
      <c r="A3" s="23"/>
      <c r="B3" s="23"/>
      <c r="C3" s="32"/>
      <c r="D3" s="32"/>
      <c r="E3" s="32"/>
      <c r="F3" s="32"/>
      <c r="G3" s="23" t="s">
        <v>1</v>
      </c>
    </row>
    <row r="4" ht="26" customHeight="1" spans="1:7">
      <c r="A4" s="26" t="s">
        <v>2</v>
      </c>
      <c r="B4" s="26" t="s">
        <v>3</v>
      </c>
      <c r="C4" s="26"/>
      <c r="D4" s="26"/>
      <c r="E4" s="26" t="s">
        <v>4</v>
      </c>
      <c r="F4" s="26"/>
      <c r="G4" s="26"/>
    </row>
    <row r="5" ht="24" customHeight="1" spans="1:7">
      <c r="A5" s="26"/>
      <c r="B5" s="26" t="s">
        <v>5</v>
      </c>
      <c r="C5" s="26" t="s">
        <v>6</v>
      </c>
      <c r="D5" s="26" t="s">
        <v>7</v>
      </c>
      <c r="E5" s="26" t="s">
        <v>5</v>
      </c>
      <c r="F5" s="26" t="s">
        <v>6</v>
      </c>
      <c r="G5" s="26" t="s">
        <v>7</v>
      </c>
    </row>
    <row r="6" ht="24" customHeight="1" spans="1:7">
      <c r="A6" s="26" t="s">
        <v>8</v>
      </c>
      <c r="B6" s="26" t="s">
        <v>9</v>
      </c>
      <c r="C6" s="26" t="s">
        <v>10</v>
      </c>
      <c r="D6" s="26" t="s">
        <v>11</v>
      </c>
      <c r="E6" s="26" t="s">
        <v>12</v>
      </c>
      <c r="F6" s="26" t="s">
        <v>13</v>
      </c>
      <c r="G6" s="26" t="s">
        <v>14</v>
      </c>
    </row>
    <row r="7" s="76" customFormat="1" ht="24" customHeight="1" spans="1:7">
      <c r="A7" s="26" t="s">
        <v>15</v>
      </c>
      <c r="B7" s="87">
        <f>C7+D7</f>
        <v>1291580</v>
      </c>
      <c r="C7" s="87">
        <v>208989</v>
      </c>
      <c r="D7" s="87">
        <v>1082591</v>
      </c>
      <c r="E7" s="88">
        <f>F7+G7</f>
        <v>1154198.36</v>
      </c>
      <c r="F7" s="88">
        <v>205542.36</v>
      </c>
      <c r="G7" s="88">
        <v>948656</v>
      </c>
    </row>
    <row r="8" s="76" customFormat="1" ht="24" customHeight="1" spans="1:7">
      <c r="A8" s="35"/>
      <c r="B8" s="87"/>
      <c r="C8" s="88"/>
      <c r="D8" s="88"/>
      <c r="E8" s="88"/>
      <c r="F8" s="88"/>
      <c r="G8" s="88"/>
    </row>
    <row r="9" s="76" customFormat="1" ht="24" customHeight="1" spans="1:7">
      <c r="A9" s="35"/>
      <c r="B9" s="87"/>
      <c r="C9" s="88"/>
      <c r="D9" s="88"/>
      <c r="E9" s="88"/>
      <c r="F9" s="88"/>
      <c r="G9" s="88"/>
    </row>
    <row r="10" ht="24" customHeight="1" spans="1:7">
      <c r="A10" s="38"/>
      <c r="B10" s="82"/>
      <c r="C10" s="89"/>
      <c r="D10" s="89"/>
      <c r="E10" s="89"/>
      <c r="F10" s="89"/>
      <c r="G10" s="89"/>
    </row>
    <row r="11" ht="24" customHeight="1" spans="1:7">
      <c r="A11" s="38"/>
      <c r="B11" s="82"/>
      <c r="C11" s="89"/>
      <c r="D11" s="89"/>
      <c r="E11" s="89"/>
      <c r="F11" s="89"/>
      <c r="G11" s="89"/>
    </row>
    <row r="12" ht="24" customHeight="1" spans="1:7">
      <c r="A12" s="26"/>
      <c r="B12" s="82"/>
      <c r="C12" s="89"/>
      <c r="D12" s="89"/>
      <c r="E12" s="89"/>
      <c r="F12" s="89"/>
      <c r="G12" s="89"/>
    </row>
    <row r="13" ht="24" customHeight="1" spans="1:7">
      <c r="A13" s="26"/>
      <c r="B13" s="82"/>
      <c r="C13" s="89"/>
      <c r="D13" s="89"/>
      <c r="E13" s="89"/>
      <c r="F13" s="89"/>
      <c r="G13" s="89"/>
    </row>
    <row r="14" ht="24" customHeight="1" spans="1:7">
      <c r="A14" s="26"/>
      <c r="B14" s="82"/>
      <c r="C14" s="89"/>
      <c r="D14" s="89"/>
      <c r="E14" s="89"/>
      <c r="F14" s="89"/>
      <c r="G14" s="89"/>
    </row>
    <row r="15" ht="24" customHeight="1" spans="1:7">
      <c r="A15" s="38"/>
      <c r="B15" s="82"/>
      <c r="C15" s="89"/>
      <c r="D15" s="89"/>
      <c r="E15" s="89"/>
      <c r="F15" s="89"/>
      <c r="G15" s="89"/>
    </row>
    <row r="16" ht="24" customHeight="1" spans="1:7">
      <c r="A16" s="26"/>
      <c r="B16" s="83"/>
      <c r="C16" s="90"/>
      <c r="D16" s="90"/>
      <c r="E16" s="90"/>
      <c r="F16" s="90"/>
      <c r="G16" s="90"/>
    </row>
    <row r="17" ht="44" customHeight="1" spans="1:7">
      <c r="A17" s="81" t="s">
        <v>16</v>
      </c>
      <c r="B17" s="81"/>
      <c r="C17" s="81"/>
      <c r="D17" s="81"/>
      <c r="E17" s="81"/>
      <c r="F17" s="81"/>
      <c r="G17" s="81"/>
    </row>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sheetData>
  <mergeCells count="5">
    <mergeCell ref="A2:G2"/>
    <mergeCell ref="B4:D4"/>
    <mergeCell ref="E4:G4"/>
    <mergeCell ref="A17:G17"/>
    <mergeCell ref="A4:A5"/>
  </mergeCells>
  <printOptions horizontalCentered="1"/>
  <pageMargins left="0.590277777777778" right="0.590277777777778" top="0.786805555555556" bottom="0.786805555555556" header="0.5" footer="0.5"/>
  <pageSetup paperSize="9" scale="84"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5"/>
  <sheetViews>
    <sheetView view="pageBreakPreview" zoomScale="115" zoomScaleNormal="100" workbookViewId="0">
      <selection activeCell="C14" sqref="C14"/>
    </sheetView>
  </sheetViews>
  <sheetFormatPr defaultColWidth="9" defaultRowHeight="13.5" outlineLevelCol="6"/>
  <cols>
    <col min="1" max="1" width="47.375" style="77" customWidth="1"/>
    <col min="2" max="3" width="16.875" style="77" customWidth="1"/>
    <col min="4" max="4" width="9" style="77"/>
    <col min="5" max="5" width="9.375" style="77"/>
    <col min="6" max="16384" width="9" style="77"/>
  </cols>
  <sheetData>
    <row r="1" s="30" customFormat="1" ht="24" customHeight="1" spans="1:1">
      <c r="A1" s="34"/>
    </row>
    <row r="2" s="31" customFormat="1" ht="36" customHeight="1" spans="1:3">
      <c r="A2" s="78" t="s">
        <v>17</v>
      </c>
      <c r="B2" s="78"/>
      <c r="C2" s="78"/>
    </row>
    <row r="3" s="75" customFormat="1" ht="27" customHeight="1" spans="1:3">
      <c r="A3" s="23"/>
      <c r="B3" s="23"/>
      <c r="C3" s="23" t="s">
        <v>1</v>
      </c>
    </row>
    <row r="4" ht="36" customHeight="1" spans="1:3">
      <c r="A4" s="26" t="s">
        <v>18</v>
      </c>
      <c r="B4" s="26" t="s">
        <v>19</v>
      </c>
      <c r="C4" s="26" t="s">
        <v>20</v>
      </c>
    </row>
    <row r="5" ht="24" customHeight="1" spans="1:3">
      <c r="A5" s="35" t="s">
        <v>21</v>
      </c>
      <c r="B5" s="82"/>
      <c r="C5" s="82">
        <v>192788</v>
      </c>
    </row>
    <row r="6" ht="24" customHeight="1" spans="1:3">
      <c r="A6" s="35" t="s">
        <v>22</v>
      </c>
      <c r="B6" s="82"/>
      <c r="C6" s="82">
        <v>202327</v>
      </c>
    </row>
    <row r="7" ht="24" customHeight="1" spans="1:3">
      <c r="A7" s="35" t="s">
        <v>23</v>
      </c>
      <c r="B7" s="82"/>
      <c r="C7" s="82">
        <v>36185</v>
      </c>
    </row>
    <row r="8" ht="24" customHeight="1" spans="1:3">
      <c r="A8" s="38" t="s">
        <v>24</v>
      </c>
      <c r="B8" s="82"/>
      <c r="C8" s="82">
        <v>0</v>
      </c>
    </row>
    <row r="9" ht="24" customHeight="1" spans="1:3">
      <c r="A9" s="38" t="s">
        <v>25</v>
      </c>
      <c r="B9" s="82"/>
      <c r="C9" s="82">
        <v>36185</v>
      </c>
    </row>
    <row r="10" ht="24" customHeight="1" spans="1:3">
      <c r="A10" s="35" t="s">
        <v>26</v>
      </c>
      <c r="B10" s="82"/>
      <c r="C10" s="82">
        <v>30570</v>
      </c>
    </row>
    <row r="11" ht="24" customHeight="1" spans="1:3">
      <c r="A11" s="35" t="s">
        <v>27</v>
      </c>
      <c r="B11" s="82"/>
      <c r="C11" s="82">
        <v>198403</v>
      </c>
    </row>
    <row r="12" s="77" customFormat="1" ht="24" customHeight="1" spans="1:3">
      <c r="A12" s="35" t="s">
        <v>28</v>
      </c>
      <c r="B12" s="82"/>
      <c r="C12" s="85">
        <v>7</v>
      </c>
    </row>
    <row r="13" ht="24" customHeight="1" spans="1:3">
      <c r="A13" s="35" t="s">
        <v>29</v>
      </c>
      <c r="B13" s="83">
        <v>8000</v>
      </c>
      <c r="C13" s="82"/>
    </row>
    <row r="14" ht="24" customHeight="1" spans="1:3">
      <c r="A14" s="35" t="s">
        <v>30</v>
      </c>
      <c r="B14" s="83"/>
      <c r="C14" s="82"/>
    </row>
    <row r="15" s="77" customFormat="1" ht="55" customHeight="1" spans="1:7">
      <c r="A15" s="81" t="s">
        <v>31</v>
      </c>
      <c r="B15" s="81"/>
      <c r="C15" s="81"/>
      <c r="D15" s="84"/>
      <c r="E15" s="84"/>
      <c r="F15" s="84"/>
      <c r="G15" s="84"/>
    </row>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C2"/>
    <mergeCell ref="A15:C15"/>
  </mergeCells>
  <printOptions horizontalCentered="1"/>
  <pageMargins left="0.590277777777778" right="0.590277777777778" top="0.786805555555556" bottom="0.786805555555556" header="0.5" footer="0.5"/>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95"/>
  <sheetViews>
    <sheetView view="pageBreakPreview" zoomScaleNormal="100" workbookViewId="0">
      <selection activeCell="B11" sqref="B11"/>
    </sheetView>
  </sheetViews>
  <sheetFormatPr defaultColWidth="9" defaultRowHeight="13.5" outlineLevelCol="6"/>
  <cols>
    <col min="1" max="1" width="48.5" style="77" customWidth="1"/>
    <col min="2" max="3" width="16" style="77" customWidth="1"/>
    <col min="4" max="16384" width="9" style="77"/>
  </cols>
  <sheetData>
    <row r="1" s="30" customFormat="1" ht="24" customHeight="1" spans="1:1">
      <c r="A1" s="34"/>
    </row>
    <row r="2" s="31" customFormat="1" ht="42" customHeight="1" spans="1:3">
      <c r="A2" s="78" t="s">
        <v>32</v>
      </c>
      <c r="B2" s="78"/>
      <c r="C2" s="78"/>
    </row>
    <row r="3" s="75" customFormat="1" ht="27" customHeight="1" spans="1:3">
      <c r="A3" s="23"/>
      <c r="B3" s="23"/>
      <c r="C3" s="23" t="s">
        <v>1</v>
      </c>
    </row>
    <row r="4" ht="36" customHeight="1" spans="1:3">
      <c r="A4" s="26" t="s">
        <v>18</v>
      </c>
      <c r="B4" s="26" t="s">
        <v>19</v>
      </c>
      <c r="C4" s="26" t="s">
        <v>20</v>
      </c>
    </row>
    <row r="5" ht="24" customHeight="1" spans="1:3">
      <c r="A5" s="38" t="s">
        <v>33</v>
      </c>
      <c r="B5" s="82"/>
      <c r="C5" s="82">
        <v>587272</v>
      </c>
    </row>
    <row r="6" ht="24" customHeight="1" spans="1:3">
      <c r="A6" s="38" t="s">
        <v>34</v>
      </c>
      <c r="B6" s="82"/>
      <c r="C6" s="82">
        <v>757959</v>
      </c>
    </row>
    <row r="7" ht="24" customHeight="1" spans="1:3">
      <c r="A7" s="38" t="s">
        <v>35</v>
      </c>
      <c r="B7" s="82"/>
      <c r="C7" s="82">
        <v>172830</v>
      </c>
    </row>
    <row r="8" ht="24" customHeight="1" spans="1:3">
      <c r="A8" s="38" t="s">
        <v>36</v>
      </c>
      <c r="B8" s="82"/>
      <c r="C8" s="82">
        <v>22830</v>
      </c>
    </row>
    <row r="9" ht="24" customHeight="1" spans="1:3">
      <c r="A9" s="38" t="s">
        <v>37</v>
      </c>
      <c r="B9" s="82"/>
      <c r="C9" s="82">
        <v>737272</v>
      </c>
    </row>
    <row r="10" s="77" customFormat="1" ht="24" customHeight="1" spans="1:3">
      <c r="A10" s="38" t="s">
        <v>38</v>
      </c>
      <c r="B10" s="82"/>
      <c r="C10" s="82">
        <v>8</v>
      </c>
    </row>
    <row r="11" ht="24" customHeight="1" spans="1:3">
      <c r="A11" s="38" t="s">
        <v>39</v>
      </c>
      <c r="B11" s="83"/>
      <c r="C11" s="82"/>
    </row>
    <row r="12" ht="24" customHeight="1" spans="1:3">
      <c r="A12" s="38" t="s">
        <v>40</v>
      </c>
      <c r="B12" s="83"/>
      <c r="C12" s="82"/>
    </row>
    <row r="13" s="77" customFormat="1" ht="68" customHeight="1" spans="1:7">
      <c r="A13" s="81" t="s">
        <v>41</v>
      </c>
      <c r="B13" s="81"/>
      <c r="C13" s="81"/>
      <c r="D13" s="84"/>
      <c r="E13" s="84"/>
      <c r="F13" s="84"/>
      <c r="G13" s="84"/>
    </row>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C2"/>
    <mergeCell ref="A13:C13"/>
  </mergeCells>
  <printOptions horizontalCentered="1"/>
  <pageMargins left="0.590277777777778" right="0.590277777777778" top="0.786805555555556" bottom="0.786805555555556" header="0.5" footer="0.5"/>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95"/>
  <sheetViews>
    <sheetView showZeros="0" view="pageBreakPreview" zoomScaleNormal="100" workbookViewId="0">
      <pane ySplit="4" topLeftCell="A5" activePane="bottomLeft" state="frozen"/>
      <selection/>
      <selection pane="bottomLeft" activeCell="D18" sqref="D18"/>
    </sheetView>
  </sheetViews>
  <sheetFormatPr defaultColWidth="9" defaultRowHeight="13.5" outlineLevelCol="3"/>
  <cols>
    <col min="1" max="1" width="33.75" style="77" customWidth="1"/>
    <col min="2" max="2" width="12.25" style="77" customWidth="1"/>
    <col min="3" max="4" width="17.125" style="77" customWidth="1"/>
    <col min="5" max="5" width="12.375" style="77" customWidth="1"/>
    <col min="6" max="16384" width="9" style="77"/>
  </cols>
  <sheetData>
    <row r="1" s="30" customFormat="1" ht="24" customHeight="1" spans="1:1">
      <c r="A1" s="34"/>
    </row>
    <row r="2" s="31" customFormat="1" ht="42" customHeight="1" spans="1:4">
      <c r="A2" s="78" t="s">
        <v>42</v>
      </c>
      <c r="B2" s="78"/>
      <c r="C2" s="78"/>
      <c r="D2" s="78"/>
    </row>
    <row r="3" s="75" customFormat="1" ht="27" customHeight="1" spans="1:4">
      <c r="A3" s="32"/>
      <c r="B3" s="32"/>
      <c r="C3" s="32"/>
      <c r="D3" s="23" t="s">
        <v>1</v>
      </c>
    </row>
    <row r="4" ht="21.85" customHeight="1" spans="1:4">
      <c r="A4" s="26" t="s">
        <v>18</v>
      </c>
      <c r="B4" s="26" t="s">
        <v>43</v>
      </c>
      <c r="C4" s="26" t="s">
        <v>44</v>
      </c>
      <c r="D4" s="26" t="s">
        <v>45</v>
      </c>
    </row>
    <row r="5" s="76" customFormat="1" ht="24" customHeight="1" spans="1:4">
      <c r="A5" s="79" t="s">
        <v>46</v>
      </c>
      <c r="B5" s="36" t="s">
        <v>47</v>
      </c>
      <c r="C5" s="37">
        <f>C6+C8</f>
        <v>209015</v>
      </c>
      <c r="D5" s="37">
        <f>D6+D8</f>
        <v>209015</v>
      </c>
    </row>
    <row r="6" ht="24" customHeight="1" spans="1:4">
      <c r="A6" s="80" t="s">
        <v>48</v>
      </c>
      <c r="B6" s="26" t="s">
        <v>10</v>
      </c>
      <c r="C6" s="39">
        <v>36185</v>
      </c>
      <c r="D6" s="39">
        <v>36185</v>
      </c>
    </row>
    <row r="7" ht="24" customHeight="1" spans="1:4">
      <c r="A7" s="80" t="s">
        <v>49</v>
      </c>
      <c r="B7" s="26" t="s">
        <v>11</v>
      </c>
      <c r="C7" s="39">
        <v>30497</v>
      </c>
      <c r="D7" s="39">
        <v>30497</v>
      </c>
    </row>
    <row r="8" ht="24" customHeight="1" spans="1:4">
      <c r="A8" s="80" t="s">
        <v>50</v>
      </c>
      <c r="B8" s="26" t="s">
        <v>51</v>
      </c>
      <c r="C8" s="39">
        <v>172830</v>
      </c>
      <c r="D8" s="39">
        <v>172830</v>
      </c>
    </row>
    <row r="9" ht="24" customHeight="1" spans="1:4">
      <c r="A9" s="80" t="s">
        <v>49</v>
      </c>
      <c r="B9" s="26" t="s">
        <v>13</v>
      </c>
      <c r="C9" s="39">
        <v>7830</v>
      </c>
      <c r="D9" s="39">
        <v>7830</v>
      </c>
    </row>
    <row r="10" s="76" customFormat="1" ht="24" customHeight="1" spans="1:4">
      <c r="A10" s="79" t="s">
        <v>52</v>
      </c>
      <c r="B10" s="36" t="s">
        <v>53</v>
      </c>
      <c r="C10" s="37">
        <f>C11+C12</f>
        <v>53327</v>
      </c>
      <c r="D10" s="37">
        <f>D11+D12</f>
        <v>53327</v>
      </c>
    </row>
    <row r="11" ht="24" customHeight="1" spans="1:4">
      <c r="A11" s="80" t="s">
        <v>48</v>
      </c>
      <c r="B11" s="26" t="s">
        <v>54</v>
      </c>
      <c r="C11" s="39">
        <v>30497</v>
      </c>
      <c r="D11" s="39">
        <v>30497</v>
      </c>
    </row>
    <row r="12" ht="24" customHeight="1" spans="1:4">
      <c r="A12" s="80" t="s">
        <v>50</v>
      </c>
      <c r="B12" s="26" t="s">
        <v>55</v>
      </c>
      <c r="C12" s="39">
        <v>22830</v>
      </c>
      <c r="D12" s="39">
        <v>22830</v>
      </c>
    </row>
    <row r="13" s="76" customFormat="1" ht="24" customHeight="1" spans="1:4">
      <c r="A13" s="79" t="s">
        <v>56</v>
      </c>
      <c r="B13" s="36" t="s">
        <v>57</v>
      </c>
      <c r="C13" s="37">
        <f>C14+C15</f>
        <v>27924</v>
      </c>
      <c r="D13" s="37">
        <f>D14+D15</f>
        <v>27924</v>
      </c>
    </row>
    <row r="14" ht="24" customHeight="1" spans="1:4">
      <c r="A14" s="80" t="s">
        <v>48</v>
      </c>
      <c r="B14" s="26" t="s">
        <v>58</v>
      </c>
      <c r="C14" s="39">
        <v>6958</v>
      </c>
      <c r="D14" s="39">
        <v>6958</v>
      </c>
    </row>
    <row r="15" ht="24" customHeight="1" spans="1:4">
      <c r="A15" s="80" t="s">
        <v>50</v>
      </c>
      <c r="B15" s="26" t="s">
        <v>59</v>
      </c>
      <c r="C15" s="39">
        <v>20966</v>
      </c>
      <c r="D15" s="39">
        <v>20966</v>
      </c>
    </row>
    <row r="16" s="76" customFormat="1" ht="24" customHeight="1" spans="1:4">
      <c r="A16" s="79" t="s">
        <v>60</v>
      </c>
      <c r="B16" s="36" t="s">
        <v>61</v>
      </c>
      <c r="C16" s="37">
        <f>C17+C20</f>
        <v>26213</v>
      </c>
      <c r="D16" s="37">
        <f>D17+D20</f>
        <v>26213</v>
      </c>
    </row>
    <row r="17" ht="24" customHeight="1" spans="1:4">
      <c r="A17" s="80" t="s">
        <v>48</v>
      </c>
      <c r="B17" s="26" t="s">
        <v>62</v>
      </c>
      <c r="C17" s="39">
        <f>C18+C19</f>
        <v>14113</v>
      </c>
      <c r="D17" s="39">
        <f>D18+D19</f>
        <v>14113</v>
      </c>
    </row>
    <row r="18" ht="24" customHeight="1" spans="1:4">
      <c r="A18" s="80" t="s">
        <v>63</v>
      </c>
      <c r="B18" s="26"/>
      <c r="C18" s="39">
        <v>13242</v>
      </c>
      <c r="D18" s="39">
        <v>13242</v>
      </c>
    </row>
    <row r="19" ht="24" customHeight="1" spans="1:4">
      <c r="A19" s="80" t="s">
        <v>64</v>
      </c>
      <c r="B19" s="26" t="s">
        <v>65</v>
      </c>
      <c r="C19" s="39">
        <v>871</v>
      </c>
      <c r="D19" s="39">
        <v>871</v>
      </c>
    </row>
    <row r="20" ht="24" customHeight="1" spans="1:4">
      <c r="A20" s="80" t="s">
        <v>50</v>
      </c>
      <c r="B20" s="26" t="s">
        <v>66</v>
      </c>
      <c r="C20" s="39">
        <v>12100</v>
      </c>
      <c r="D20" s="39">
        <v>12100</v>
      </c>
    </row>
    <row r="21" ht="24" customHeight="1" spans="1:4">
      <c r="A21" s="80" t="s">
        <v>63</v>
      </c>
      <c r="B21" s="26"/>
      <c r="C21" s="39">
        <v>0</v>
      </c>
      <c r="D21" s="39">
        <v>0</v>
      </c>
    </row>
    <row r="22" ht="24" customHeight="1" spans="1:4">
      <c r="A22" s="80" t="s">
        <v>67</v>
      </c>
      <c r="B22" s="26" t="s">
        <v>68</v>
      </c>
      <c r="C22" s="39">
        <v>12100</v>
      </c>
      <c r="D22" s="39">
        <v>12100</v>
      </c>
    </row>
    <row r="23" s="76" customFormat="1" ht="24" customHeight="1" spans="1:4">
      <c r="A23" s="79" t="s">
        <v>69</v>
      </c>
      <c r="B23" s="36" t="s">
        <v>70</v>
      </c>
      <c r="C23" s="37">
        <f>C24+C25</f>
        <v>38636</v>
      </c>
      <c r="D23" s="37">
        <f>D24+D25</f>
        <v>38636</v>
      </c>
    </row>
    <row r="24" ht="24" customHeight="1" spans="1:4">
      <c r="A24" s="80" t="s">
        <v>48</v>
      </c>
      <c r="B24" s="26" t="s">
        <v>71</v>
      </c>
      <c r="C24" s="39">
        <v>7299</v>
      </c>
      <c r="D24" s="39">
        <v>7299</v>
      </c>
    </row>
    <row r="25" ht="24" customHeight="1" spans="1:4">
      <c r="A25" s="80" t="s">
        <v>50</v>
      </c>
      <c r="B25" s="26" t="s">
        <v>72</v>
      </c>
      <c r="C25" s="39">
        <v>31337</v>
      </c>
      <c r="D25" s="39">
        <v>31337</v>
      </c>
    </row>
    <row r="26" ht="61" customHeight="1" spans="1:4">
      <c r="A26" s="81" t="s">
        <v>73</v>
      </c>
      <c r="B26" s="81"/>
      <c r="C26" s="81"/>
      <c r="D26" s="81"/>
    </row>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2">
    <mergeCell ref="A2:D2"/>
    <mergeCell ref="A26:D26"/>
  </mergeCells>
  <printOptions horizontalCentered="1"/>
  <pageMargins left="0.590277777777778" right="0.590277777777778" top="0.786805555555556" bottom="0.786805555555556" header="0.5" footer="0.5"/>
  <pageSetup paperSize="9"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94"/>
  <sheetViews>
    <sheetView showZeros="0" view="pageBreakPreview" zoomScaleNormal="100" workbookViewId="0">
      <selection activeCell="G15" sqref="G15"/>
    </sheetView>
  </sheetViews>
  <sheetFormatPr defaultColWidth="9" defaultRowHeight="13.5"/>
  <cols>
    <col min="1" max="1" width="49.875" style="1" customWidth="1"/>
    <col min="2" max="2" width="33.25" style="1" customWidth="1"/>
    <col min="3" max="16384" width="9" style="1"/>
  </cols>
  <sheetData>
    <row r="1" s="64" customFormat="1" ht="24" customHeight="1"/>
    <row r="2" s="65" customFormat="1" ht="42" customHeight="1" spans="1:1">
      <c r="A2" s="65" t="s">
        <v>74</v>
      </c>
    </row>
    <row r="3" s="66" customFormat="1" ht="27" customHeight="1" spans="2:2">
      <c r="B3" s="66" t="s">
        <v>1</v>
      </c>
    </row>
    <row r="4" ht="30" customHeight="1" spans="1:2">
      <c r="A4" s="68" t="s">
        <v>75</v>
      </c>
      <c r="B4" s="68" t="s">
        <v>45</v>
      </c>
    </row>
    <row r="5" s="67" customFormat="1" ht="30" customHeight="1" spans="1:2">
      <c r="A5" s="69" t="s">
        <v>76</v>
      </c>
      <c r="B5" s="70">
        <v>10236</v>
      </c>
    </row>
    <row r="6" s="67" customFormat="1" ht="30" customHeight="1" spans="1:2">
      <c r="A6" s="69" t="s">
        <v>77</v>
      </c>
      <c r="B6" s="71">
        <v>165000</v>
      </c>
    </row>
    <row r="7" s="67" customFormat="1" ht="30" customHeight="1" spans="1:2">
      <c r="A7" s="69" t="s">
        <v>78</v>
      </c>
      <c r="B7" s="71">
        <f>B8+B9</f>
        <v>43796</v>
      </c>
    </row>
    <row r="8" ht="33" customHeight="1" spans="1:2">
      <c r="A8" s="72" t="s">
        <v>79</v>
      </c>
      <c r="B8" s="68">
        <v>22830</v>
      </c>
    </row>
    <row r="9" ht="30" customHeight="1" spans="1:2">
      <c r="A9" s="72" t="s">
        <v>80</v>
      </c>
      <c r="B9" s="68">
        <v>20966</v>
      </c>
    </row>
    <row r="10" s="67" customFormat="1" ht="30" customHeight="1" spans="1:2">
      <c r="A10" s="69" t="s">
        <v>81</v>
      </c>
      <c r="B10" s="71">
        <v>165000</v>
      </c>
    </row>
    <row r="11" s="67" customFormat="1" ht="30" customHeight="1" spans="1:2">
      <c r="A11" s="69" t="s">
        <v>82</v>
      </c>
      <c r="B11" s="71">
        <v>8</v>
      </c>
    </row>
    <row r="12" s="67" customFormat="1" ht="30" customHeight="1" spans="1:2">
      <c r="A12" s="69" t="s">
        <v>83</v>
      </c>
      <c r="B12" s="73">
        <v>0.0342</v>
      </c>
    </row>
    <row r="13" s="18" customFormat="1" ht="81" customHeight="1" spans="1:9">
      <c r="A13" s="29" t="s">
        <v>84</v>
      </c>
      <c r="B13" s="29"/>
      <c r="C13" s="74"/>
      <c r="D13" s="74"/>
      <c r="E13" s="74"/>
      <c r="F13" s="74"/>
      <c r="G13" s="74"/>
      <c r="H13" s="74"/>
      <c r="I13" s="74"/>
    </row>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sheetData>
  <mergeCells count="2">
    <mergeCell ref="A2:B2"/>
    <mergeCell ref="A13:B13"/>
  </mergeCells>
  <printOptions horizontalCentered="1"/>
  <pageMargins left="0.590277777777778" right="0.590277777777778" top="0.786805555555556" bottom="0.786805555555556" header="0.5" footer="0.5"/>
  <pageSetup paperSize="9"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16"/>
  <sheetViews>
    <sheetView view="pageBreakPreview" zoomScaleNormal="100" workbookViewId="0">
      <pane ySplit="5" topLeftCell="A6" activePane="bottomLeft" state="frozen"/>
      <selection/>
      <selection pane="bottomLeft" activeCell="Q20" sqref="Q20"/>
    </sheetView>
  </sheetViews>
  <sheetFormatPr defaultColWidth="8.875" defaultRowHeight="13.5"/>
  <cols>
    <col min="1" max="1" width="8.875" style="43" customWidth="1"/>
    <col min="2" max="2" width="8.21666666666667" style="43" customWidth="1"/>
    <col min="3" max="3" width="15.625" style="44" customWidth="1"/>
    <col min="4" max="7" width="9" style="45" customWidth="1"/>
    <col min="8" max="8" width="15.625" style="46" customWidth="1"/>
    <col min="9" max="9" width="15.625" style="43" customWidth="1"/>
    <col min="10" max="16384" width="8.875" style="43"/>
  </cols>
  <sheetData>
    <row r="1" s="40" customFormat="1" ht="24" customHeight="1" spans="1:8">
      <c r="A1" s="47"/>
      <c r="D1" s="48"/>
      <c r="E1" s="48"/>
      <c r="F1" s="48"/>
      <c r="G1" s="48"/>
      <c r="H1" s="49"/>
    </row>
    <row r="2" s="41" customFormat="1" ht="42" customHeight="1" spans="1:9">
      <c r="A2" s="22" t="s">
        <v>85</v>
      </c>
      <c r="B2" s="22"/>
      <c r="C2" s="22"/>
      <c r="D2" s="22"/>
      <c r="E2" s="22"/>
      <c r="F2" s="22"/>
      <c r="G2" s="22"/>
      <c r="H2" s="22"/>
      <c r="I2" s="22"/>
    </row>
    <row r="3" s="42" customFormat="1" ht="27" customHeight="1" spans="1:9">
      <c r="A3" s="23"/>
      <c r="B3" s="23"/>
      <c r="C3" s="23"/>
      <c r="D3" s="50"/>
      <c r="E3" s="50"/>
      <c r="F3" s="50"/>
      <c r="G3" s="51"/>
      <c r="H3" s="51"/>
      <c r="I3" s="51" t="s">
        <v>1</v>
      </c>
    </row>
    <row r="4" s="43" customFormat="1" ht="30" customHeight="1" spans="1:9">
      <c r="A4" s="52" t="s">
        <v>86</v>
      </c>
      <c r="B4" s="53" t="s">
        <v>87</v>
      </c>
      <c r="C4" s="52" t="s">
        <v>88</v>
      </c>
      <c r="D4" s="54" t="s">
        <v>89</v>
      </c>
      <c r="E4" s="55"/>
      <c r="F4" s="56"/>
      <c r="G4" s="57" t="s">
        <v>90</v>
      </c>
      <c r="H4" s="58"/>
      <c r="I4" s="62" t="s">
        <v>91</v>
      </c>
    </row>
    <row r="5" s="43" customFormat="1" ht="30" customHeight="1" spans="1:9">
      <c r="A5" s="52"/>
      <c r="B5" s="59"/>
      <c r="C5" s="52"/>
      <c r="D5" s="57" t="s">
        <v>5</v>
      </c>
      <c r="E5" s="57" t="s">
        <v>92</v>
      </c>
      <c r="F5" s="57" t="s">
        <v>93</v>
      </c>
      <c r="G5" s="60" t="s">
        <v>94</v>
      </c>
      <c r="H5" s="61" t="s">
        <v>95</v>
      </c>
      <c r="I5" s="63"/>
    </row>
    <row r="6" s="43" customFormat="1" ht="30" customHeight="1" spans="1:9">
      <c r="A6" s="52" t="s">
        <v>15</v>
      </c>
      <c r="B6" s="59" t="s">
        <v>96</v>
      </c>
      <c r="C6" s="52" t="s">
        <v>97</v>
      </c>
      <c r="D6" s="57">
        <v>12000</v>
      </c>
      <c r="E6" s="57"/>
      <c r="F6" s="57">
        <v>12000</v>
      </c>
      <c r="G6" s="60">
        <v>12000</v>
      </c>
      <c r="H6" s="61">
        <v>1</v>
      </c>
      <c r="I6" s="63"/>
    </row>
    <row r="7" s="43" customFormat="1" ht="30" customHeight="1" spans="1:9">
      <c r="A7" s="52" t="s">
        <v>15</v>
      </c>
      <c r="B7" s="59" t="s">
        <v>96</v>
      </c>
      <c r="C7" s="52" t="s">
        <v>98</v>
      </c>
      <c r="D7" s="57">
        <v>4350</v>
      </c>
      <c r="E7" s="57"/>
      <c r="F7" s="57">
        <v>4350</v>
      </c>
      <c r="G7" s="60">
        <v>4350</v>
      </c>
      <c r="H7" s="61">
        <v>1</v>
      </c>
      <c r="I7" s="63"/>
    </row>
    <row r="8" s="43" customFormat="1" ht="30" customHeight="1" spans="1:9">
      <c r="A8" s="52" t="s">
        <v>15</v>
      </c>
      <c r="B8" s="59" t="s">
        <v>96</v>
      </c>
      <c r="C8" s="52" t="s">
        <v>99</v>
      </c>
      <c r="D8" s="57">
        <v>1400</v>
      </c>
      <c r="E8" s="57"/>
      <c r="F8" s="57">
        <v>1400</v>
      </c>
      <c r="G8" s="60">
        <v>1400</v>
      </c>
      <c r="H8" s="61">
        <v>1</v>
      </c>
      <c r="I8" s="63"/>
    </row>
    <row r="9" s="43" customFormat="1" ht="30" customHeight="1" spans="1:9">
      <c r="A9" s="52" t="s">
        <v>15</v>
      </c>
      <c r="B9" s="59" t="s">
        <v>96</v>
      </c>
      <c r="C9" s="52" t="s">
        <v>100</v>
      </c>
      <c r="D9" s="57">
        <v>24000</v>
      </c>
      <c r="E9" s="57"/>
      <c r="F9" s="57">
        <v>24000</v>
      </c>
      <c r="G9" s="60">
        <v>24000</v>
      </c>
      <c r="H9" s="61">
        <v>1</v>
      </c>
      <c r="I9" s="63"/>
    </row>
    <row r="10" s="43" customFormat="1" ht="30" customHeight="1" spans="1:9">
      <c r="A10" s="52" t="s">
        <v>15</v>
      </c>
      <c r="B10" s="59" t="s">
        <v>101</v>
      </c>
      <c r="C10" s="52" t="s">
        <v>102</v>
      </c>
      <c r="D10" s="57">
        <v>9000</v>
      </c>
      <c r="E10" s="57"/>
      <c r="F10" s="57">
        <v>9000</v>
      </c>
      <c r="G10" s="60">
        <v>9000</v>
      </c>
      <c r="H10" s="61">
        <v>1</v>
      </c>
      <c r="I10" s="63"/>
    </row>
    <row r="11" s="43" customFormat="1" ht="30" customHeight="1" spans="1:9">
      <c r="A11" s="52" t="s">
        <v>15</v>
      </c>
      <c r="B11" s="59" t="s">
        <v>103</v>
      </c>
      <c r="C11" s="52" t="s">
        <v>104</v>
      </c>
      <c r="D11" s="57">
        <v>12800</v>
      </c>
      <c r="E11" s="57"/>
      <c r="F11" s="57">
        <v>12800</v>
      </c>
      <c r="G11" s="60">
        <v>12800</v>
      </c>
      <c r="H11" s="61">
        <v>1</v>
      </c>
      <c r="I11" s="63"/>
    </row>
    <row r="12" s="43" customFormat="1" ht="30" customHeight="1" spans="1:9">
      <c r="A12" s="52" t="s">
        <v>15</v>
      </c>
      <c r="B12" s="59" t="s">
        <v>105</v>
      </c>
      <c r="C12" s="52" t="s">
        <v>106</v>
      </c>
      <c r="D12" s="57">
        <v>20000</v>
      </c>
      <c r="E12" s="57"/>
      <c r="F12" s="57">
        <v>20000</v>
      </c>
      <c r="G12" s="60">
        <v>20000</v>
      </c>
      <c r="H12" s="61">
        <v>1</v>
      </c>
      <c r="I12" s="63"/>
    </row>
    <row r="13" s="43" customFormat="1" ht="30" customHeight="1" spans="1:9">
      <c r="A13" s="52" t="s">
        <v>15</v>
      </c>
      <c r="B13" s="59" t="s">
        <v>107</v>
      </c>
      <c r="C13" s="52" t="s">
        <v>108</v>
      </c>
      <c r="D13" s="57">
        <v>8000</v>
      </c>
      <c r="E13" s="57"/>
      <c r="F13" s="57">
        <v>8000</v>
      </c>
      <c r="G13" s="60">
        <v>8000</v>
      </c>
      <c r="H13" s="61">
        <v>1</v>
      </c>
      <c r="I13" s="63"/>
    </row>
    <row r="14" s="43" customFormat="1" ht="30" customHeight="1" spans="1:9">
      <c r="A14" s="52" t="s">
        <v>15</v>
      </c>
      <c r="B14" s="59" t="s">
        <v>109</v>
      </c>
      <c r="C14" s="52" t="s">
        <v>110</v>
      </c>
      <c r="D14" s="57">
        <v>5000</v>
      </c>
      <c r="E14" s="57"/>
      <c r="F14" s="57">
        <v>5000</v>
      </c>
      <c r="G14" s="60">
        <v>5000</v>
      </c>
      <c r="H14" s="61">
        <v>1</v>
      </c>
      <c r="I14" s="63"/>
    </row>
    <row r="15" s="43" customFormat="1" ht="30" customHeight="1" spans="1:9">
      <c r="A15" s="52" t="s">
        <v>15</v>
      </c>
      <c r="B15" s="59" t="s">
        <v>111</v>
      </c>
      <c r="C15" s="52" t="s">
        <v>112</v>
      </c>
      <c r="D15" s="57">
        <v>3000</v>
      </c>
      <c r="E15" s="57"/>
      <c r="F15" s="57">
        <v>3000</v>
      </c>
      <c r="G15" s="60">
        <v>3000</v>
      </c>
      <c r="H15" s="61">
        <v>1</v>
      </c>
      <c r="I15" s="63"/>
    </row>
    <row r="16" s="43" customFormat="1" ht="30" customHeight="1" spans="1:9">
      <c r="A16" s="52" t="s">
        <v>15</v>
      </c>
      <c r="B16" s="59" t="s">
        <v>113</v>
      </c>
      <c r="C16" s="52" t="s">
        <v>114</v>
      </c>
      <c r="D16" s="57">
        <v>4000</v>
      </c>
      <c r="E16" s="57"/>
      <c r="F16" s="57">
        <v>4000</v>
      </c>
      <c r="G16" s="60">
        <v>4000</v>
      </c>
      <c r="H16" s="61">
        <v>1</v>
      </c>
      <c r="I16" s="63"/>
    </row>
    <row r="17" s="43" customFormat="1" ht="30" customHeight="1" spans="1:9">
      <c r="A17" s="52" t="s">
        <v>15</v>
      </c>
      <c r="B17" s="59" t="s">
        <v>115</v>
      </c>
      <c r="C17" s="52" t="s">
        <v>116</v>
      </c>
      <c r="D17" s="57">
        <v>29450</v>
      </c>
      <c r="E17" s="57"/>
      <c r="F17" s="57">
        <v>29450</v>
      </c>
      <c r="G17" s="60">
        <v>29450</v>
      </c>
      <c r="H17" s="61">
        <v>1</v>
      </c>
      <c r="I17" s="63"/>
    </row>
    <row r="18" s="43" customFormat="1" ht="30" customHeight="1" spans="1:9">
      <c r="A18" s="52" t="s">
        <v>15</v>
      </c>
      <c r="B18" s="59" t="s">
        <v>117</v>
      </c>
      <c r="C18" s="52" t="s">
        <v>118</v>
      </c>
      <c r="D18" s="57">
        <v>17000</v>
      </c>
      <c r="E18" s="57"/>
      <c r="F18" s="57">
        <v>17000</v>
      </c>
      <c r="G18" s="60">
        <v>17000</v>
      </c>
      <c r="H18" s="61">
        <v>1</v>
      </c>
      <c r="I18" s="63"/>
    </row>
    <row r="19" s="43" customFormat="1" ht="30" customHeight="1" spans="1:9">
      <c r="A19" s="52" t="s">
        <v>15</v>
      </c>
      <c r="B19" s="59" t="s">
        <v>115</v>
      </c>
      <c r="C19" s="52" t="s">
        <v>119</v>
      </c>
      <c r="D19" s="57">
        <v>15000</v>
      </c>
      <c r="E19" s="57"/>
      <c r="F19" s="57">
        <v>15000</v>
      </c>
      <c r="G19" s="60">
        <v>15000</v>
      </c>
      <c r="H19" s="61">
        <v>1</v>
      </c>
      <c r="I19" s="63"/>
    </row>
    <row r="20" s="43" customFormat="1" ht="30" customHeight="1" spans="1:9">
      <c r="A20" s="52" t="s">
        <v>15</v>
      </c>
      <c r="B20" s="59" t="s">
        <v>120</v>
      </c>
      <c r="C20" s="52" t="s">
        <v>121</v>
      </c>
      <c r="D20" s="57">
        <v>500</v>
      </c>
      <c r="E20" s="57">
        <v>500</v>
      </c>
      <c r="F20" s="57"/>
      <c r="G20" s="60">
        <v>500</v>
      </c>
      <c r="H20" s="61">
        <v>1</v>
      </c>
      <c r="I20" s="63"/>
    </row>
    <row r="21" s="43" customFormat="1" ht="30" customHeight="1" spans="1:9">
      <c r="A21" s="52" t="s">
        <v>15</v>
      </c>
      <c r="B21" s="59" t="s">
        <v>120</v>
      </c>
      <c r="C21" s="52" t="s">
        <v>122</v>
      </c>
      <c r="D21" s="57">
        <v>188</v>
      </c>
      <c r="E21" s="57">
        <v>188</v>
      </c>
      <c r="F21" s="57"/>
      <c r="G21" s="60">
        <v>188</v>
      </c>
      <c r="H21" s="61">
        <v>1</v>
      </c>
      <c r="I21" s="63"/>
    </row>
    <row r="22" s="43" customFormat="1" ht="30" customHeight="1" spans="1:9">
      <c r="A22" s="52" t="s">
        <v>15</v>
      </c>
      <c r="B22" s="59" t="s">
        <v>120</v>
      </c>
      <c r="C22" s="52" t="s">
        <v>123</v>
      </c>
      <c r="D22" s="57">
        <v>1000</v>
      </c>
      <c r="E22" s="57">
        <v>1000</v>
      </c>
      <c r="F22" s="57"/>
      <c r="G22" s="60">
        <v>1000</v>
      </c>
      <c r="H22" s="61">
        <v>1</v>
      </c>
      <c r="I22" s="63"/>
    </row>
    <row r="23" s="43" customFormat="1" ht="30" customHeight="1" spans="1:9">
      <c r="A23" s="52" t="s">
        <v>15</v>
      </c>
      <c r="B23" s="59" t="s">
        <v>124</v>
      </c>
      <c r="C23" s="52" t="s">
        <v>125</v>
      </c>
      <c r="D23" s="57">
        <v>500</v>
      </c>
      <c r="E23" s="57">
        <v>500</v>
      </c>
      <c r="F23" s="57"/>
      <c r="G23" s="60">
        <v>500</v>
      </c>
      <c r="H23" s="61">
        <v>1</v>
      </c>
      <c r="I23" s="63"/>
    </row>
    <row r="24" s="43" customFormat="1" ht="30" customHeight="1" spans="1:9">
      <c r="A24" s="52" t="s">
        <v>15</v>
      </c>
      <c r="B24" s="59" t="s">
        <v>120</v>
      </c>
      <c r="C24" s="52" t="s">
        <v>126</v>
      </c>
      <c r="D24" s="57">
        <v>300</v>
      </c>
      <c r="E24" s="57">
        <v>300</v>
      </c>
      <c r="F24" s="57"/>
      <c r="G24" s="60">
        <v>300</v>
      </c>
      <c r="H24" s="61">
        <v>1</v>
      </c>
      <c r="I24" s="63"/>
    </row>
    <row r="25" s="43" customFormat="1" ht="30" customHeight="1" spans="1:9">
      <c r="A25" s="52" t="s">
        <v>15</v>
      </c>
      <c r="B25" s="59" t="s">
        <v>127</v>
      </c>
      <c r="C25" s="52" t="s">
        <v>128</v>
      </c>
      <c r="D25" s="57">
        <v>500</v>
      </c>
      <c r="E25" s="57">
        <v>500</v>
      </c>
      <c r="F25" s="57"/>
      <c r="G25" s="60">
        <v>500</v>
      </c>
      <c r="H25" s="61">
        <v>1</v>
      </c>
      <c r="I25" s="63"/>
    </row>
    <row r="26" s="43" customFormat="1" ht="30" customHeight="1" spans="1:9">
      <c r="A26" s="52" t="s">
        <v>15</v>
      </c>
      <c r="B26" s="59" t="s">
        <v>129</v>
      </c>
      <c r="C26" s="52" t="s">
        <v>130</v>
      </c>
      <c r="D26" s="57">
        <v>500</v>
      </c>
      <c r="E26" s="57">
        <v>500</v>
      </c>
      <c r="F26" s="57"/>
      <c r="G26" s="60">
        <v>500</v>
      </c>
      <c r="H26" s="61">
        <v>1</v>
      </c>
      <c r="I26" s="63"/>
    </row>
    <row r="27" s="43" customFormat="1" ht="30" customHeight="1" spans="1:9">
      <c r="A27" s="52" t="s">
        <v>15</v>
      </c>
      <c r="B27" s="59" t="s">
        <v>131</v>
      </c>
      <c r="C27" s="52" t="s">
        <v>132</v>
      </c>
      <c r="D27" s="57">
        <v>1700</v>
      </c>
      <c r="E27" s="57">
        <v>1700</v>
      </c>
      <c r="F27" s="57"/>
      <c r="G27" s="60">
        <v>1700</v>
      </c>
      <c r="H27" s="61">
        <v>1</v>
      </c>
      <c r="I27" s="63"/>
    </row>
    <row r="28" s="43" customFormat="1" ht="30" customHeight="1" spans="1:9">
      <c r="A28" s="52" t="s">
        <v>15</v>
      </c>
      <c r="B28" s="59" t="s">
        <v>127</v>
      </c>
      <c r="C28" s="52" t="s">
        <v>133</v>
      </c>
      <c r="D28" s="57">
        <v>500</v>
      </c>
      <c r="E28" s="57">
        <v>500</v>
      </c>
      <c r="F28" s="57"/>
      <c r="G28" s="60">
        <v>500</v>
      </c>
      <c r="H28" s="61">
        <v>1</v>
      </c>
      <c r="I28" s="63"/>
    </row>
    <row r="29" s="18" customFormat="1" ht="54" customHeight="1" spans="1:9">
      <c r="A29" s="29" t="s">
        <v>134</v>
      </c>
      <c r="B29" s="29"/>
      <c r="C29" s="29"/>
      <c r="D29" s="29"/>
      <c r="E29" s="29"/>
      <c r="F29" s="29"/>
      <c r="G29" s="29"/>
      <c r="H29" s="29"/>
      <c r="I29" s="29"/>
    </row>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row r="96" ht="24" customHeight="1"/>
    <row r="97" ht="24" customHeight="1"/>
    <row r="98" ht="24" customHeight="1"/>
    <row r="99" ht="24" customHeight="1"/>
    <row r="100" ht="24" customHeight="1"/>
    <row r="101" ht="24" customHeight="1"/>
    <row r="102" ht="24" customHeight="1"/>
    <row r="103" ht="24" customHeight="1"/>
    <row r="104" ht="24" customHeight="1"/>
    <row r="105" ht="24" customHeight="1"/>
    <row r="106" ht="24" customHeight="1"/>
    <row r="107" ht="24" customHeight="1"/>
    <row r="108" ht="24" customHeight="1"/>
    <row r="109" ht="24" customHeight="1"/>
    <row r="110" ht="24" customHeight="1"/>
    <row r="111" ht="24" customHeight="1"/>
    <row r="112" ht="24" customHeight="1"/>
    <row r="113" ht="24" customHeight="1"/>
    <row r="114" ht="24" customHeight="1"/>
    <row r="115" ht="24" customHeight="1"/>
    <row r="116" ht="24" customHeight="1"/>
  </sheetData>
  <sheetProtection selectLockedCells="1" selectUnlockedCells="1"/>
  <mergeCells count="9">
    <mergeCell ref="A2:I2"/>
    <mergeCell ref="G3:H3"/>
    <mergeCell ref="D4:F4"/>
    <mergeCell ref="G4:H4"/>
    <mergeCell ref="A29:I29"/>
    <mergeCell ref="A4:A5"/>
    <mergeCell ref="B4:B5"/>
    <mergeCell ref="C4:C5"/>
    <mergeCell ref="I4:I5"/>
  </mergeCells>
  <printOptions horizontalCentered="1"/>
  <pageMargins left="0.590277777777778" right="0.590277777777778" top="0.786805555555556" bottom="0.786805555555556" header="0.5" footer="0.5"/>
  <pageSetup paperSize="9" scale="74"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95"/>
  <sheetViews>
    <sheetView showZeros="0" view="pageBreakPreview" zoomScaleNormal="100" workbookViewId="0">
      <selection activeCell="D10" sqref="D10"/>
    </sheetView>
  </sheetViews>
  <sheetFormatPr defaultColWidth="9" defaultRowHeight="13.5" outlineLevelCol="4"/>
  <cols>
    <col min="1" max="1" width="40.75" style="18" customWidth="1"/>
    <col min="2" max="2" width="12.25" style="18" customWidth="1"/>
    <col min="3" max="3" width="14.125" style="18" customWidth="1"/>
    <col min="4" max="4" width="11.625" style="18" customWidth="1"/>
    <col min="5" max="5" width="10.25" style="18" customWidth="1"/>
    <col min="6" max="16384" width="9" style="18"/>
  </cols>
  <sheetData>
    <row r="1" s="30" customFormat="1" ht="24" customHeight="1" spans="1:1">
      <c r="A1" s="34"/>
    </row>
    <row r="2" s="31" customFormat="1" ht="42" customHeight="1" spans="1:5">
      <c r="A2" s="22" t="s">
        <v>135</v>
      </c>
      <c r="B2" s="22"/>
      <c r="C2" s="22"/>
      <c r="D2" s="22"/>
      <c r="E2" s="22"/>
    </row>
    <row r="3" s="32" customFormat="1" ht="27" customHeight="1" spans="1:5">
      <c r="A3" s="23" t="s">
        <v>1</v>
      </c>
      <c r="B3" s="23"/>
      <c r="C3" s="23"/>
      <c r="D3" s="23"/>
      <c r="E3" s="23"/>
    </row>
    <row r="4" s="18" customFormat="1" ht="25" customHeight="1" spans="1:5">
      <c r="A4" s="26" t="s">
        <v>75</v>
      </c>
      <c r="B4" s="26" t="s">
        <v>8</v>
      </c>
      <c r="C4" s="26" t="s">
        <v>44</v>
      </c>
      <c r="D4" s="26" t="s">
        <v>45</v>
      </c>
      <c r="E4" s="26" t="s">
        <v>136</v>
      </c>
    </row>
    <row r="5" s="33" customFormat="1" ht="24" customHeight="1" spans="1:5">
      <c r="A5" s="35" t="s">
        <v>137</v>
      </c>
      <c r="B5" s="36" t="s">
        <v>9</v>
      </c>
      <c r="C5" s="37">
        <f>C6+C7</f>
        <v>960286</v>
      </c>
      <c r="D5" s="37">
        <f>D6+D7</f>
        <v>960286</v>
      </c>
      <c r="E5" s="37"/>
    </row>
    <row r="6" s="18" customFormat="1" ht="24" customHeight="1" spans="1:5">
      <c r="A6" s="38" t="s">
        <v>138</v>
      </c>
      <c r="B6" s="26" t="s">
        <v>10</v>
      </c>
      <c r="C6" s="39">
        <v>202327</v>
      </c>
      <c r="D6" s="39">
        <v>202327</v>
      </c>
      <c r="E6" s="39"/>
    </row>
    <row r="7" s="18" customFormat="1" ht="24" customHeight="1" spans="1:5">
      <c r="A7" s="38" t="s">
        <v>139</v>
      </c>
      <c r="B7" s="26" t="s">
        <v>11</v>
      </c>
      <c r="C7" s="39">
        <v>757959</v>
      </c>
      <c r="D7" s="39">
        <v>757959</v>
      </c>
      <c r="E7" s="39"/>
    </row>
    <row r="8" s="33" customFormat="1" ht="24" customHeight="1" spans="1:5">
      <c r="A8" s="35" t="s">
        <v>140</v>
      </c>
      <c r="B8" s="36" t="s">
        <v>12</v>
      </c>
      <c r="C8" s="37">
        <f>C9+C10</f>
        <v>973919</v>
      </c>
      <c r="D8" s="37">
        <f>D9+D10</f>
        <v>973919</v>
      </c>
      <c r="E8" s="37"/>
    </row>
    <row r="9" s="18" customFormat="1" ht="24" customHeight="1" spans="1:5">
      <c r="A9" s="38" t="s">
        <v>138</v>
      </c>
      <c r="B9" s="26" t="s">
        <v>13</v>
      </c>
      <c r="C9" s="39">
        <v>214668</v>
      </c>
      <c r="D9" s="39">
        <v>214668</v>
      </c>
      <c r="E9" s="39"/>
    </row>
    <row r="10" s="18" customFormat="1" ht="24" customHeight="1" spans="1:5">
      <c r="A10" s="38" t="s">
        <v>139</v>
      </c>
      <c r="B10" s="26" t="s">
        <v>14</v>
      </c>
      <c r="C10" s="39">
        <v>759251</v>
      </c>
      <c r="D10" s="39">
        <v>759251</v>
      </c>
      <c r="E10" s="39"/>
    </row>
    <row r="11" ht="42" customHeight="1" spans="1:5">
      <c r="A11" s="29" t="s">
        <v>141</v>
      </c>
      <c r="B11" s="29"/>
      <c r="C11" s="29"/>
      <c r="D11" s="29"/>
      <c r="E11" s="29"/>
    </row>
    <row r="12" ht="24" customHeight="1"/>
    <row r="13" ht="24" customHeight="1"/>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row r="94" ht="24" customHeight="1"/>
    <row r="95" ht="24" customHeight="1"/>
  </sheetData>
  <mergeCells count="3">
    <mergeCell ref="A2:E2"/>
    <mergeCell ref="A3:E3"/>
    <mergeCell ref="A11:E11"/>
  </mergeCells>
  <printOptions horizontalCentered="1"/>
  <pageMargins left="0.590277777777778" right="0.590277777777778" top="0.786805555555556" bottom="0.786805555555556" header="0.5" footer="0.5"/>
  <pageSetup paperSize="9" scale="95"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93"/>
  <sheetViews>
    <sheetView showZeros="0" view="pageBreakPreview" zoomScaleNormal="100" workbookViewId="0">
      <selection activeCell="J21" sqref="J21"/>
    </sheetView>
  </sheetViews>
  <sheetFormatPr defaultColWidth="9" defaultRowHeight="13.5" outlineLevelCol="5"/>
  <cols>
    <col min="1" max="1" width="18" style="19" customWidth="1"/>
    <col min="2" max="2" width="33.625" style="20" customWidth="1"/>
    <col min="3" max="3" width="26.75" style="19" customWidth="1"/>
    <col min="4" max="4" width="15.625" style="19" customWidth="1"/>
    <col min="5" max="6" width="12.625" style="19" customWidth="1"/>
    <col min="7" max="16384" width="9" style="1"/>
  </cols>
  <sheetData>
    <row r="1" s="13" customFormat="1" ht="24" customHeight="1" spans="2:2">
      <c r="B1" s="21"/>
    </row>
    <row r="2" s="14" customFormat="1" ht="42" customHeight="1" spans="1:6">
      <c r="A2" s="22" t="s">
        <v>142</v>
      </c>
      <c r="B2" s="22"/>
      <c r="C2" s="22"/>
      <c r="D2" s="22"/>
      <c r="E2" s="22"/>
      <c r="F2" s="22"/>
    </row>
    <row r="3" s="15" customFormat="1" ht="27" customHeight="1" spans="2:6">
      <c r="B3" s="23"/>
      <c r="C3" s="23"/>
      <c r="D3" s="23"/>
      <c r="E3" s="23"/>
      <c r="F3" s="24" t="s">
        <v>1</v>
      </c>
    </row>
    <row r="4" s="16" customFormat="1" ht="40" customHeight="1" spans="1:6">
      <c r="A4" s="25" t="s">
        <v>86</v>
      </c>
      <c r="B4" s="26" t="s">
        <v>88</v>
      </c>
      <c r="C4" s="26" t="s">
        <v>143</v>
      </c>
      <c r="D4" s="26" t="s">
        <v>144</v>
      </c>
      <c r="E4" s="26" t="s">
        <v>145</v>
      </c>
      <c r="F4" s="26" t="s">
        <v>146</v>
      </c>
    </row>
    <row r="5" s="17" customFormat="1" ht="34" customHeight="1" spans="1:6">
      <c r="A5" s="26" t="s">
        <v>147</v>
      </c>
      <c r="B5" s="27" t="s">
        <v>132</v>
      </c>
      <c r="C5" s="27" t="s">
        <v>148</v>
      </c>
      <c r="D5" s="27" t="s">
        <v>149</v>
      </c>
      <c r="E5" s="28" t="s">
        <v>92</v>
      </c>
      <c r="F5" s="26">
        <v>8000</v>
      </c>
    </row>
    <row r="6" s="18" customFormat="1" ht="45" customHeight="1" spans="1:6">
      <c r="A6" s="29" t="s">
        <v>150</v>
      </c>
      <c r="B6" s="29"/>
      <c r="C6" s="29"/>
      <c r="D6" s="29"/>
      <c r="E6" s="29"/>
      <c r="F6" s="29"/>
    </row>
    <row r="7" ht="24" customHeight="1"/>
    <row r="8" ht="24" customHeight="1"/>
    <row r="9" ht="24" customHeight="1"/>
    <row r="10" ht="24" customHeight="1"/>
    <row r="11" ht="24" customHeight="1"/>
    <row r="12" ht="24" customHeight="1"/>
    <row r="13" ht="24" customHeight="1"/>
    <row r="14" ht="24" customHeight="1"/>
    <row r="15" ht="24" customHeight="1"/>
    <row r="16" ht="24" customHeight="1"/>
    <row r="17" ht="24" customHeight="1"/>
    <row r="18" ht="24" customHeight="1"/>
    <row r="19" ht="24" customHeight="1"/>
    <row r="20" ht="24" customHeight="1"/>
    <row r="21" ht="24" customHeight="1"/>
    <row r="22" ht="24" customHeight="1"/>
    <row r="23" ht="24" customHeight="1"/>
    <row r="24" ht="24" customHeight="1"/>
    <row r="25" ht="24" customHeight="1"/>
    <row r="26" ht="24" customHeight="1"/>
    <row r="27" ht="24" customHeight="1"/>
    <row r="28" ht="24" customHeight="1"/>
    <row r="29" ht="24" customHeight="1"/>
    <row r="30" ht="24" customHeight="1"/>
    <row r="31" ht="24" customHeight="1"/>
    <row r="32" ht="24" customHeight="1"/>
    <row r="33" ht="24" customHeight="1"/>
    <row r="34" ht="24" customHeight="1"/>
    <row r="35" ht="24" customHeight="1"/>
    <row r="36" ht="24" customHeight="1"/>
    <row r="37" ht="24" customHeight="1"/>
    <row r="38" ht="24" customHeight="1"/>
    <row r="39" ht="24" customHeight="1"/>
    <row r="40" ht="24" customHeight="1"/>
    <row r="41" ht="24" customHeight="1"/>
    <row r="42" ht="24" customHeight="1"/>
    <row r="43" ht="24" customHeight="1"/>
    <row r="44" ht="24" customHeight="1"/>
    <row r="45" ht="24" customHeight="1"/>
    <row r="46" ht="24" customHeight="1"/>
    <row r="47" ht="24" customHeight="1"/>
    <row r="48" ht="24" customHeight="1"/>
    <row r="49" ht="24" customHeight="1"/>
    <row r="50" ht="24" customHeight="1"/>
    <row r="51" ht="24" customHeight="1"/>
    <row r="52" ht="24" customHeight="1"/>
    <row r="53" ht="24" customHeight="1"/>
    <row r="54" ht="24" customHeight="1"/>
    <row r="55" ht="24" customHeight="1"/>
    <row r="56" ht="24" customHeight="1"/>
    <row r="57" ht="24" customHeight="1"/>
    <row r="58" ht="24" customHeight="1"/>
    <row r="59" ht="24" customHeight="1"/>
    <row r="60" ht="24" customHeight="1"/>
    <row r="61" ht="24" customHeight="1"/>
    <row r="62" ht="24" customHeight="1"/>
    <row r="63" ht="24" customHeight="1"/>
    <row r="64" ht="24" customHeight="1"/>
    <row r="65" ht="24" customHeight="1"/>
    <row r="66" ht="24" customHeight="1"/>
    <row r="67" ht="24" customHeight="1"/>
    <row r="68" ht="24" customHeight="1"/>
    <row r="69" ht="24" customHeight="1"/>
    <row r="70" ht="24" customHeight="1"/>
    <row r="71" ht="24" customHeight="1"/>
    <row r="72" ht="24" customHeight="1"/>
    <row r="73" ht="24" customHeight="1"/>
    <row r="74" ht="24" customHeight="1"/>
    <row r="75" ht="24" customHeight="1"/>
    <row r="76" ht="24" customHeight="1"/>
    <row r="77" ht="24" customHeight="1"/>
    <row r="78" ht="24" customHeight="1"/>
    <row r="79" ht="24" customHeight="1"/>
    <row r="80" ht="24" customHeight="1"/>
    <row r="81" ht="24" customHeight="1"/>
    <row r="82" ht="24" customHeight="1"/>
    <row r="83" ht="24" customHeight="1"/>
    <row r="84" ht="24" customHeight="1"/>
    <row r="85" ht="24" customHeight="1"/>
    <row r="86" ht="24" customHeight="1"/>
    <row r="87" ht="24" customHeight="1"/>
    <row r="88" ht="24" customHeight="1"/>
    <row r="89" ht="24" customHeight="1"/>
    <row r="90" ht="24" customHeight="1"/>
    <row r="91" ht="24" customHeight="1"/>
    <row r="92" ht="24" customHeight="1"/>
    <row r="93" ht="24" customHeight="1"/>
  </sheetData>
  <mergeCells count="2">
    <mergeCell ref="A2:F2"/>
    <mergeCell ref="A6:F6"/>
  </mergeCells>
  <printOptions horizontalCentered="1"/>
  <pageMargins left="0.590277777777778" right="0.590277777777778" top="0.786805555555556" bottom="0.786805555555556" header="0.5" footer="0.5"/>
  <pageSetup paperSize="9" scale="71"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E15"/>
  <sheetViews>
    <sheetView workbookViewId="0">
      <selection activeCell="C21" sqref="C21"/>
    </sheetView>
  </sheetViews>
  <sheetFormatPr defaultColWidth="9" defaultRowHeight="13.5" outlineLevelCol="4"/>
  <cols>
    <col min="1" max="5" width="25.625" style="1" customWidth="1"/>
    <col min="6" max="6" width="10.375" style="1"/>
    <col min="7" max="16384" width="9" style="1"/>
  </cols>
  <sheetData>
    <row r="2" s="1" customFormat="1" ht="36" customHeight="1" spans="1:5">
      <c r="A2" s="2" t="s">
        <v>151</v>
      </c>
      <c r="B2" s="2"/>
      <c r="C2" s="2"/>
      <c r="D2" s="2"/>
      <c r="E2" s="3"/>
    </row>
    <row r="3" s="1" customFormat="1" ht="24.95" customHeight="1" spans="1:5">
      <c r="A3" s="4"/>
      <c r="B3" s="4"/>
      <c r="C3" s="5"/>
      <c r="D3" s="5"/>
      <c r="E3" s="5" t="s">
        <v>1</v>
      </c>
    </row>
    <row r="4" s="1" customFormat="1" ht="24.95" customHeight="1" spans="1:5">
      <c r="A4" s="6" t="s">
        <v>18</v>
      </c>
      <c r="B4" s="6" t="s">
        <v>5</v>
      </c>
      <c r="C4" s="7" t="s">
        <v>92</v>
      </c>
      <c r="D4" s="6" t="s">
        <v>93</v>
      </c>
      <c r="E4" s="8" t="s">
        <v>152</v>
      </c>
    </row>
    <row r="5" s="1" customFormat="1" ht="24.95" customHeight="1" spans="1:5">
      <c r="A5" s="9" t="s">
        <v>5</v>
      </c>
      <c r="B5" s="10">
        <f t="shared" ref="B5:B15" si="0">SUM(C5:E5)</f>
        <v>935675</v>
      </c>
      <c r="C5" s="10">
        <f>SUM(C6:C15)</f>
        <v>196638</v>
      </c>
      <c r="D5" s="10">
        <f>SUM(D6:D15)</f>
        <v>737272</v>
      </c>
      <c r="E5" s="11">
        <f>SUM(E6:E15)</f>
        <v>1765</v>
      </c>
    </row>
    <row r="6" s="1" customFormat="1" ht="24.95" customHeight="1" spans="1:5">
      <c r="A6" s="6" t="s">
        <v>153</v>
      </c>
      <c r="B6" s="10">
        <f t="shared" si="0"/>
        <v>26133</v>
      </c>
      <c r="C6" s="12">
        <v>14033</v>
      </c>
      <c r="D6" s="12">
        <v>12100</v>
      </c>
      <c r="E6" s="7"/>
    </row>
    <row r="7" s="1" customFormat="1" ht="24.95" customHeight="1" spans="1:5">
      <c r="A7" s="6" t="s">
        <v>154</v>
      </c>
      <c r="B7" s="10">
        <f t="shared" si="0"/>
        <v>56519</v>
      </c>
      <c r="C7" s="12">
        <v>31519</v>
      </c>
      <c r="D7" s="12">
        <v>25000</v>
      </c>
      <c r="E7" s="7"/>
    </row>
    <row r="8" s="1" customFormat="1" ht="24.95" customHeight="1" spans="1:5">
      <c r="A8" s="6" t="s">
        <v>155</v>
      </c>
      <c r="B8" s="10">
        <f t="shared" si="0"/>
        <v>82197</v>
      </c>
      <c r="C8" s="12">
        <v>19487</v>
      </c>
      <c r="D8" s="12">
        <v>62710</v>
      </c>
      <c r="E8" s="7"/>
    </row>
    <row r="9" s="1" customFormat="1" ht="24.95" customHeight="1" spans="1:5">
      <c r="A9" s="6" t="s">
        <v>156</v>
      </c>
      <c r="B9" s="10">
        <f t="shared" si="0"/>
        <v>54734</v>
      </c>
      <c r="C9" s="12">
        <v>14662</v>
      </c>
      <c r="D9" s="12">
        <v>40072</v>
      </c>
      <c r="E9" s="7"/>
    </row>
    <row r="10" s="1" customFormat="1" ht="24.95" customHeight="1" spans="1:5">
      <c r="A10" s="6" t="s">
        <v>157</v>
      </c>
      <c r="B10" s="10">
        <f t="shared" si="0"/>
        <v>98286</v>
      </c>
      <c r="C10" s="12">
        <v>15226</v>
      </c>
      <c r="D10" s="12">
        <v>83060</v>
      </c>
      <c r="E10" s="7"/>
    </row>
    <row r="11" s="1" customFormat="1" ht="24.95" customHeight="1" spans="1:5">
      <c r="A11" s="6" t="s">
        <v>158</v>
      </c>
      <c r="B11" s="10">
        <f t="shared" si="0"/>
        <v>59839</v>
      </c>
      <c r="C11" s="12">
        <v>22839</v>
      </c>
      <c r="D11" s="12">
        <v>37000</v>
      </c>
      <c r="E11" s="7"/>
    </row>
    <row r="12" s="1" customFormat="1" ht="24.95" customHeight="1" spans="1:5">
      <c r="A12" s="6" t="s">
        <v>159</v>
      </c>
      <c r="B12" s="10">
        <f t="shared" si="0"/>
        <v>44642</v>
      </c>
      <c r="C12" s="12">
        <v>13812</v>
      </c>
      <c r="D12" s="12">
        <v>30830</v>
      </c>
      <c r="E12" s="7"/>
    </row>
    <row r="13" s="1" customFormat="1" ht="24.95" customHeight="1" spans="1:5">
      <c r="A13" s="6" t="s">
        <v>160</v>
      </c>
      <c r="B13" s="10">
        <f t="shared" si="0"/>
        <v>37200</v>
      </c>
      <c r="C13" s="12">
        <v>1200</v>
      </c>
      <c r="D13" s="12">
        <v>36000</v>
      </c>
      <c r="E13" s="7"/>
    </row>
    <row r="14" s="1" customFormat="1" ht="24.95" customHeight="1" spans="1:5">
      <c r="A14" s="6" t="s">
        <v>161</v>
      </c>
      <c r="B14" s="10">
        <f t="shared" si="0"/>
        <v>97142</v>
      </c>
      <c r="C14" s="12">
        <v>7342</v>
      </c>
      <c r="D14" s="12">
        <v>89800</v>
      </c>
      <c r="E14" s="7"/>
    </row>
    <row r="15" s="1" customFormat="1" ht="24.95" customHeight="1" spans="1:5">
      <c r="A15" s="6" t="s">
        <v>162</v>
      </c>
      <c r="B15" s="10">
        <f t="shared" si="0"/>
        <v>378983</v>
      </c>
      <c r="C15" s="12">
        <v>56518</v>
      </c>
      <c r="D15" s="12">
        <v>320700</v>
      </c>
      <c r="E15" s="12">
        <v>1765</v>
      </c>
    </row>
  </sheetData>
  <mergeCells count="1">
    <mergeCell ref="A2:E2"/>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9</vt:i4>
      </vt:variant>
    </vt:vector>
  </HeadingPairs>
  <TitlesOfParts>
    <vt:vector size="9" baseType="lpstr">
      <vt:lpstr>1.达州市通川区2023年地方政府债务限额及余额执行情况表</vt:lpstr>
      <vt:lpstr>2.达州市通川区地方政府一般债务余额情况表</vt:lpstr>
      <vt:lpstr>3.达州市通川区地方政府专项债务余额情况表</vt:lpstr>
      <vt:lpstr>4.达州市通川区地方政府债券发行及还本付息情况表</vt:lpstr>
      <vt:lpstr>5.达州市通川区本级2023年本级地方政府专项债务表</vt:lpstr>
      <vt:lpstr>6.达州市通川区2023年本级新增政府债券项目实施</vt:lpstr>
      <vt:lpstr>7.达州市通川区2024年地方政府债务限额提前下达情况表</vt:lpstr>
      <vt:lpstr>8.达州市通川区2024年年初新增地方政府债券资金安排表</vt:lpstr>
      <vt:lpstr>9.达州市通川区地方政府债务十年到期情况表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cp:revision>1</cp:revision>
  <dcterms:created xsi:type="dcterms:W3CDTF">2022-03-22T11:14:00Z</dcterms:created>
  <dcterms:modified xsi:type="dcterms:W3CDTF">2025-03-31T08:50:50Z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2052-11.8.2.12055</vt:lpwstr>
  </property>
  <property fmtid="{D5CDD505-2E9C-101B-9397-08002B2CF9AE}" pid="3" name="ICV">
    <vt:lpwstr>F107099CB86C4F56B537B589D4FC65B4</vt:lpwstr>
  </property>
</Properties>
</file>