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#N/A</definedName>
    <definedName name="______________A01">#REF!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__________qyc1234">#REF!</definedName>
    <definedName name="s">#N/A</definedName>
    <definedName name="_____A08">'[2]A01-1'!$A$5:$C$36</definedName>
    <definedName name="______A08">'[2]A01-1'!$A$5:$C$36</definedName>
    <definedName name="____________A08">'[4]A01-1'!$A$5:$C$36</definedName>
    <definedName name="___________A08">'[4]A01-1'!$A$5:$C$36</definedName>
    <definedName name="__________A08">'[4]A01-1'!$A$5:$C$36</definedName>
    <definedName name="________A08">'[4]A01-1'!$A$5:$C$36</definedName>
    <definedName name="_________A08">'[3]A01-1'!$A$5:$C$36</definedName>
    <definedName name="________A01">#REF!</definedName>
    <definedName name="_________A01">#REF!</definedName>
    <definedName name="_____________A08">'[7]A01-1'!$A$5:$C$36</definedName>
    <definedName name="______qyc1234">#REF!</definedName>
    <definedName name="分类">#REF!</definedName>
    <definedName name="行业">[5]Sheet1!$W$2:$W$9</definedName>
    <definedName name="市州">[5]Sheet1!$A$2:$U$2</definedName>
    <definedName name="形式">#REF!</definedName>
    <definedName name="性质">[6]Sheet2!$A$1:$A$4</definedName>
    <definedName name="_____________A01">#REF!</definedName>
    <definedName name="______________A08">'[8]A01-1'!$A$5:$C$36</definedName>
    <definedName name="__________qyc1234">#REF!</definedName>
    <definedName name="________________A01">#REF!</definedName>
    <definedName name="_________________A08">'[9]A01-1'!$A$5:$C$36</definedName>
    <definedName name="____________qyc1234">#REF!</definedName>
    <definedName name="_________________A01">#REF!</definedName>
    <definedName name="__________________A08">'[3]A01-1'!$A$5:$C$36</definedName>
    <definedName name="_____________qyc1234">#REF!</definedName>
    <definedName name="_______________A01" localSheetId="0">#REF!</definedName>
    <definedName name="_______________A08" localSheetId="0">'[3]A01-1'!$A$5:$C$36</definedName>
    <definedName name="____1A01_" localSheetId="0">#REF!</definedName>
    <definedName name="____2A08_" localSheetId="0">'[10]A01-1'!$A$5:$C$36</definedName>
    <definedName name="____A01" localSheetId="0">#REF!</definedName>
    <definedName name="____A08" localSheetId="0">'[14]A01-1'!$A$5:$C$36</definedName>
    <definedName name="___1A01_" localSheetId="0">#REF!</definedName>
    <definedName name="___2A08_" localSheetId="0">'[11]A01-1'!$A$5:$C$36</definedName>
    <definedName name="___A01" localSheetId="0">#REF!</definedName>
    <definedName name="___A08" localSheetId="0">'[14]A01-1'!$A$5:$C$36</definedName>
    <definedName name="__1A01_" localSheetId="0">#REF!</definedName>
    <definedName name="__2A01_" localSheetId="0">#REF!</definedName>
    <definedName name="__2A08_" localSheetId="0">'[10]A01-1'!$A$5:$C$36</definedName>
    <definedName name="__4A08_" localSheetId="0">'[12]A01-1'!$A$5:$C$36</definedName>
    <definedName name="__A01" localSheetId="0">#REF!</definedName>
    <definedName name="__A08" localSheetId="0">'[10]A01-1'!$A$5:$C$36</definedName>
    <definedName name="_1A01_" localSheetId="0">#REF!</definedName>
    <definedName name="_2A01_" localSheetId="0">#REF!</definedName>
    <definedName name="_2A08_" localSheetId="0">'[13]A01-1'!$A$5:$C$36</definedName>
    <definedName name="_4A08_" localSheetId="0">'[10]A01-1'!$A$5:$C$36</definedName>
    <definedName name="_A01" localSheetId="0">#REF!</definedName>
    <definedName name="_A08" localSheetId="0">'[10]A01-1'!$A$5:$C$36</definedName>
    <definedName name="_a8756" localSheetId="0">'[3]A01-1'!$A$5:$C$36</definedName>
    <definedName name="_qyc1234" localSheetId="0">#REF!</definedName>
    <definedName name="_____A01" localSheetId="0">#REF!</definedName>
    <definedName name="Database" localSheetId="0" hidden="1">#REF!</definedName>
    <definedName name="_xlnm.Print_Area" localSheetId="0">'5'!$A$1:$C$62</definedName>
    <definedName name="__qyc1234" localSheetId="0">#REF!</definedName>
    <definedName name="地区名称" localSheetId="0">#REF!</definedName>
    <definedName name="支出" localSheetId="0">#REF!</definedName>
    <definedName name="______A01" localSheetId="0">#REF!</definedName>
    <definedName name="___qyc1234" localSheetId="0">#REF!</definedName>
    <definedName name="__________________A01">#REF!</definedName>
    <definedName name="___________________A08">'[3]A01-1'!$A$5:$C$36</definedName>
    <definedName name="______________qyc1234">#REF!</definedName>
    <definedName name="____________A01" localSheetId="0">#REF!</definedName>
    <definedName name="___________A01" localSheetId="0">#REF!</definedName>
    <definedName name="__________A01" localSheetId="0">#REF!</definedName>
    <definedName name="_________qyc1234" localSheetId="0">#REF!</definedName>
    <definedName name="________qyc1234" localSheetId="0">#REF!</definedName>
    <definedName name="_______A01" localSheetId="0">#REF!</definedName>
    <definedName name="_______A08" localSheetId="0">'[3]A01-1'!$A$5:$C$36</definedName>
    <definedName name="_______qyc1234" localSheetId="0">#REF!</definedName>
    <definedName name="____qyc1234" localSheetId="0">#REF!</definedName>
    <definedName name="_xlnm.Print_Titles" localSheetId="0">'5'!$1:$4</definedName>
    <definedName name="_____qyc1234" localSheetId="0">#REF!</definedName>
    <definedName name="___________________A01">#REF!</definedName>
    <definedName name="____________________A08">'[3]A01-1'!$A$5:$C$36</definedName>
    <definedName name="_______________qyc1234">#REF!</definedName>
    <definedName name="____________________A01">#REF!</definedName>
    <definedName name="_____________________A08">'[15]A01-1'!$A$5:$C$36</definedName>
    <definedName name="________________qyc1234">#REF!</definedName>
    <definedName name="_____________________A01">#REF!</definedName>
    <definedName name="______________________A08">'[3]A01-1'!$A$5:$C$36</definedName>
    <definedName name="_________________qyc1234">#REF!</definedName>
    <definedName name="______________________A01">#REF!</definedName>
    <definedName name="_______________________A08">'[3]A01-1'!$A$5:$C$36</definedName>
    <definedName name="__________________qyc1234">#REF!</definedName>
    <definedName name="_______________________A01">#REF!</definedName>
    <definedName name="___________________qyc1234">#REF!</definedName>
  </definedNames>
  <calcPr calcId="144525"/>
</workbook>
</file>

<file path=xl/sharedStrings.xml><?xml version="1.0" encoding="utf-8"?>
<sst xmlns="http://schemas.openxmlformats.org/spreadsheetml/2006/main" count="62" uniqueCount="61">
  <si>
    <t>2022年达州市通川区本级一般公共预算
经济分类科目支出执行情况表</t>
  </si>
  <si>
    <t>单位：万元</t>
  </si>
  <si>
    <t>预算科目</t>
  </si>
  <si>
    <t>调整
预算数</t>
  </si>
  <si>
    <t>执行数</t>
  </si>
  <si>
    <t>一、机关工资福利支出</t>
  </si>
  <si>
    <t xml:space="preserve">   其中：工资奖金津补贴</t>
  </si>
  <si>
    <t xml:space="preserve">         社会保障缴费</t>
  </si>
  <si>
    <t xml:space="preserve">         住房公积金</t>
  </si>
  <si>
    <t xml:space="preserve">         其他工资福利支出</t>
  </si>
  <si>
    <t>二、机关商品和服务支出</t>
  </si>
  <si>
    <t xml:space="preserve">   其中：办公经费</t>
  </si>
  <si>
    <t xml:space="preserve">         会议费</t>
  </si>
  <si>
    <t xml:space="preserve">         培训费</t>
  </si>
  <si>
    <t xml:space="preserve">         专用材料购置费</t>
  </si>
  <si>
    <t xml:space="preserve">         委托业务费</t>
  </si>
  <si>
    <t xml:space="preserve">         公务接待费</t>
  </si>
  <si>
    <t xml:space="preserve">         因公出国（境）费用</t>
  </si>
  <si>
    <t xml:space="preserve">         公务用车运行维护费</t>
  </si>
  <si>
    <t xml:space="preserve">         维修（护）费</t>
  </si>
  <si>
    <t xml:space="preserve">         其他商品和服务支出</t>
  </si>
  <si>
    <t>三、机关资本性支出（一）</t>
  </si>
  <si>
    <t xml:space="preserve">   其中：基础设施建设</t>
  </si>
  <si>
    <t xml:space="preserve">         公务用车购置</t>
  </si>
  <si>
    <t xml:space="preserve">         土地征拆补偿和安置支出</t>
  </si>
  <si>
    <t xml:space="preserve">         设备购置</t>
  </si>
  <si>
    <t xml:space="preserve">         大型修缮</t>
  </si>
  <si>
    <t xml:space="preserve">         其他资本性支出</t>
  </si>
  <si>
    <t>四、机关资本性支出（二）</t>
  </si>
  <si>
    <t xml:space="preserve">   其中：房屋建筑物构建</t>
  </si>
  <si>
    <t xml:space="preserve">         基础设施建设</t>
  </si>
  <si>
    <t>五、对事业单位经常性补助</t>
  </si>
  <si>
    <t xml:space="preserve">   其中：工资福利支出</t>
  </si>
  <si>
    <t xml:space="preserve">         商品和服务支出</t>
  </si>
  <si>
    <t xml:space="preserve">         其他对事业单位补助</t>
  </si>
  <si>
    <t>六、对事业单位资本性补助</t>
  </si>
  <si>
    <t xml:space="preserve">   其中：资本性支出（一）</t>
  </si>
  <si>
    <t xml:space="preserve">         资本性支出（二）</t>
  </si>
  <si>
    <t>七、对企业补助</t>
  </si>
  <si>
    <t xml:space="preserve">   其中：费用补贴</t>
  </si>
  <si>
    <t xml:space="preserve">         利息补贴</t>
  </si>
  <si>
    <t xml:space="preserve">         其他对企业补助</t>
  </si>
  <si>
    <t>八、对个人和家庭的补助</t>
  </si>
  <si>
    <t xml:space="preserve">   其中：社会福利和救助</t>
  </si>
  <si>
    <t xml:space="preserve">         助学金</t>
  </si>
  <si>
    <t xml:space="preserve">         个人农业生产补贴</t>
  </si>
  <si>
    <t xml:space="preserve">         离退休费</t>
  </si>
  <si>
    <t xml:space="preserve">         其他对个人和家庭补助</t>
  </si>
  <si>
    <t>九、对社会保障基金补助</t>
  </si>
  <si>
    <t xml:space="preserve">   其中：对社会保险基金补助</t>
  </si>
  <si>
    <t xml:space="preserve">         补充全国社会保障基金</t>
  </si>
  <si>
    <t xml:space="preserve">         对机关事业单位职业年金的补助</t>
  </si>
  <si>
    <t>十、债务利息及费用支出</t>
  </si>
  <si>
    <t xml:space="preserve">   其中：国内债务付息</t>
  </si>
  <si>
    <t xml:space="preserve">         国外债务付息</t>
  </si>
  <si>
    <t xml:space="preserve">         国内债务发行费用</t>
  </si>
  <si>
    <t xml:space="preserve">         国外债务发行费用</t>
  </si>
  <si>
    <t>十一、其他支出</t>
  </si>
  <si>
    <t xml:space="preserve">   其中：对民间非营利组织和群众性自治组织补贴</t>
  </si>
  <si>
    <t xml:space="preserve">         其他支出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</si>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</sst>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8">
    <font>
      <sz val="11"/>
      <color indexed="8"/>
      <name val="宋体"/>
      <charset val="134"/>
    </font>
    <font>
      <b/>
      <sz val="12"/>
      <name val="方正黑体简体"/>
      <charset val="134"/>
    </font>
    <font>
      <b/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方正黑体简体"/>
      <charset val="134"/>
    </font>
    <font>
      <b/>
      <sz val="12"/>
      <color theme="1"/>
      <name val="方正黑体简体"/>
      <charset val="134"/>
    </font>
    <font>
      <b/>
      <sz val="20"/>
      <color indexed="8"/>
      <name val="方正小标宋简体"/>
      <charset val="134"/>
    </font>
    <font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9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0" fillId="0" borderId="0"/>
    <xf numFmtId="0" fontId="20" fillId="10" borderId="0" applyNumberFormat="0" applyBorder="0" applyAlignment="0" applyProtection="0">
      <alignment vertical="center"/>
    </xf>
    <xf numFmtId="0" fontId="31" fillId="11" borderId="7" applyNumberFormat="0" applyAlignment="0" applyProtection="0">
      <alignment vertical="center"/>
    </xf>
    <xf numFmtId="0" fontId="32" fillId="11" borderId="3" applyNumberFormat="0" applyAlignment="0" applyProtection="0">
      <alignment vertical="center"/>
    </xf>
    <xf numFmtId="0" fontId="33" fillId="12" borderId="8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30" fillId="0" borderId="0"/>
  </cellStyleXfs>
  <cellXfs count="27">
    <xf numFmtId="0" fontId="0" fillId="0" borderId="0" xfId="0">
      <alignment vertical="center"/>
    </xf>
    <xf numFmtId="0" fontId="1" fillId="0" borderId="0" xfId="24" applyFont="1" applyFill="1" applyBorder="1" applyAlignment="1">
      <alignment horizontal="left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0" xfId="51" applyFont="1" applyFill="1" applyBorder="1" applyAlignment="1">
      <alignment horizontal="right" vertical="center"/>
    </xf>
    <xf numFmtId="0" fontId="4" fillId="0" borderId="0" xfId="24" applyFont="1" applyFill="1" applyBorder="1" applyAlignment="1">
      <alignment vertical="center"/>
    </xf>
    <xf numFmtId="0" fontId="5" fillId="0" borderId="0" xfId="24" applyFont="1" applyFill="1" applyBorder="1" applyAlignment="1">
      <alignment vertical="center"/>
    </xf>
    <xf numFmtId="0" fontId="6" fillId="0" borderId="0" xfId="24" applyFont="1" applyFill="1" applyBorder="1" applyAlignment="1">
      <alignment vertical="center"/>
    </xf>
    <xf numFmtId="0" fontId="6" fillId="0" borderId="0" xfId="24" applyFont="1" applyFill="1" applyAlignment="1">
      <alignment vertical="center"/>
    </xf>
    <xf numFmtId="0" fontId="7" fillId="0" borderId="0" xfId="51" applyFont="1" applyFill="1" applyBorder="1" applyAlignment="1">
      <alignment horizontal="left" vertical="center"/>
    </xf>
    <xf numFmtId="0" fontId="7" fillId="0" borderId="0" xfId="51" applyFont="1" applyFill="1" applyBorder="1" applyAlignment="1">
      <alignment vertical="center" wrapText="1"/>
    </xf>
    <xf numFmtId="0" fontId="7" fillId="0" borderId="0" xfId="51" applyFont="1" applyFill="1" applyBorder="1" applyAlignment="1">
      <alignment vertical="center"/>
    </xf>
    <xf numFmtId="0" fontId="8" fillId="0" borderId="0" xfId="1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5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/>
    </xf>
    <xf numFmtId="0" fontId="4" fillId="0" borderId="1" xfId="52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0" xfId="51" applyFont="1" applyFill="1" applyBorder="1" applyAlignment="1">
      <alignment vertical="center"/>
    </xf>
    <xf numFmtId="49" fontId="14" fillId="0" borderId="2" xfId="11" applyNumberFormat="1" applyFont="1" applyFill="1" applyBorder="1" applyAlignment="1" applyProtection="1">
      <alignment vertical="center"/>
    </xf>
    <xf numFmtId="176" fontId="12" fillId="0" borderId="2" xfId="0" applyNumberFormat="1" applyFont="1" applyFill="1" applyBorder="1" applyAlignment="1">
      <alignment horizontal="center" vertical="center" wrapText="1"/>
    </xf>
    <xf numFmtId="49" fontId="15" fillId="0" borderId="2" xfId="11" applyNumberFormat="1" applyFont="1" applyFill="1" applyBorder="1" applyAlignment="1" applyProtection="1">
      <alignment vertical="center"/>
    </xf>
    <xf numFmtId="176" fontId="16" fillId="0" borderId="2" xfId="53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4" fillId="0" borderId="2" xfId="53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_(陈诚修改稿)2006年全省及省级财政决算及07年预算执行情况表(A4 留底自用)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0 6" xfId="51"/>
    <cellStyle name="常规 10 4 3" xfId="52"/>
    <cellStyle name="常规 39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20170710&#30465;&#32423;2017&#24180;1-6&#26376;&#39044;&#31639;&#25191;&#34892;&#34920;&#65288;&#25919;&#24220;&#24615;&#22522;&#37329;&#39044;&#31639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Z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!gzq\2001\04&#39044;&#31639;&#26448;&#26009;&#21367;\2001&#24180;&#35843;&#25972;&#39044;&#31639;\2001&#24180;&#35843;&#25972;&#39044;&#31639;&#65288;06&#26376;&#24180;&#21021;&#39044;&#31639;&#19982;&#30495;&#23454;&#39044;&#31639;&#27604;&#36739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A:\2001\05&#39044;&#31639;&#26448;&#26009;&#21367;\2001&#24180;&#39044;&#31639;&#65306;&#22522;&#30784;&#26448;&#26009;&#23553;&#387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6.&#30465;&#32423;&#31185;\&#25919;&#24220;&#20915;&#31639;\&#22235;&#24029;&#30465;&#8194;2020&#8194;&#24180;&#20915;&#31639;&#65288;&#33609;&#26696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E:\&#26446;&#23398;&#38182;\01&#32508;&#21512;&#31185;\01&#39044;&#20915;&#31639;&#32534;&#21046;\02&#20915;&#31639;&#32534;&#21046;\2017&#24180;\&#19978;&#20250;\04%202017&#24180;&#20915;&#31639;&#65288;&#19978;&#20250;&#65289;\&#23450;&#31295;\20170710&#30465;&#32423;2017&#24180;1-6&#26376;&#39044;&#31639;&#25191;&#34892;&#34920;&#65288;&#25919;&#24220;&#24615;&#22522;&#37329;&#39044;&#3163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I:\Documents%20and%20Settings\Administrator\Local%20Settings\Temporary%20Internet%20Files\Content.IE5\4DWRWNSJ\&#26356;&#27491;&#21518;\&#30465;&#21457;2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6.&#30465;&#32423;&#31185;\&#25919;&#24220;&#20915;&#31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31省级基金1至6月支出执行"/>
      <sheetName val="A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三种预算"/>
      <sheetName val="人代会与真实预算"/>
      <sheetName val="A01-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封面 (2)"/>
      <sheetName val="封面 (3)"/>
      <sheetName val="封面 (4)"/>
      <sheetName val="封面 (5)"/>
      <sheetName val="四月份月报"/>
      <sheetName val="基础编码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1全省收入"/>
      <sheetName val="2全省支出"/>
      <sheetName val="3.全省平衡"/>
      <sheetName val="4省级收入"/>
      <sheetName val="5省级支出"/>
      <sheetName val="6省级平衡"/>
      <sheetName val="7一般公共预算中央补助"/>
      <sheetName val="8一般公共预算省对下补助"/>
      <sheetName val="9经济分类"/>
      <sheetName val="10省级一般预算结转"/>
      <sheetName val="11省级基本建设"/>
      <sheetName val="12重大投资计划和项目"/>
      <sheetName val="13全省基金收入"/>
      <sheetName val="14全省基金支出"/>
      <sheetName val="15全省基金平衡"/>
      <sheetName val="16省级基金收入"/>
      <sheetName val="17省级基金支出"/>
      <sheetName val="18省级基金平衡"/>
      <sheetName val="19基金中央补助 "/>
      <sheetName val="20基金省对下补助 "/>
      <sheetName val="21省级基金结转"/>
      <sheetName val="22全省国资收入"/>
      <sheetName val="23全省国资支出"/>
      <sheetName val="24国资全省平衡"/>
      <sheetName val="25省级国资收入"/>
      <sheetName val="26省级国资支出 "/>
      <sheetName val="27国资省级平衡"/>
      <sheetName val="28全省社保基金收入"/>
      <sheetName val="29全省社保基金支出"/>
      <sheetName val="30全省社保基金结余"/>
      <sheetName val="31省级社保基金收入"/>
      <sheetName val="32省级社保基金支出"/>
      <sheetName val="33省级社保基金结余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31省级基金1至6月支出执行"/>
      <sheetName val="A01-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27"/>
  <sheetViews>
    <sheetView showZeros="0" tabSelected="1" view="pageBreakPreview" zoomScaleNormal="85" workbookViewId="0">
      <selection activeCell="G65" sqref="G64:G65"/>
    </sheetView>
  </sheetViews>
  <sheetFormatPr defaultColWidth="10.0666666666667" defaultRowHeight="13.5"/>
  <cols>
    <col min="1" max="1" width="43.75" style="8" customWidth="1"/>
    <col min="2" max="3" width="22.25" style="9" customWidth="1"/>
    <col min="4" max="4" width="10.6333333333333" style="10"/>
    <col min="5" max="6" width="10.0666666666667" style="10"/>
    <col min="7" max="7" width="10.4916666666667" style="10"/>
    <col min="8" max="16384" width="10.0666666666667" style="10"/>
  </cols>
  <sheetData>
    <row r="1" s="1" customFormat="1" ht="24" customHeight="1" spans="1:253">
      <c r="A1" s="11"/>
      <c r="B1" s="12"/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</row>
    <row r="2" s="2" customFormat="1" ht="60" customHeight="1" spans="1:3">
      <c r="A2" s="14" t="s">
        <v>0</v>
      </c>
      <c r="B2" s="14"/>
      <c r="C2" s="14"/>
    </row>
    <row r="3" s="3" customFormat="1" ht="27" customHeight="1" spans="1:3">
      <c r="A3" s="15"/>
      <c r="B3" s="15"/>
      <c r="C3" s="15" t="s">
        <v>1</v>
      </c>
    </row>
    <row r="4" s="4" customFormat="1" ht="30" customHeight="1" spans="1:253">
      <c r="A4" s="16" t="s">
        <v>2</v>
      </c>
      <c r="B4" s="17" t="s">
        <v>3</v>
      </c>
      <c r="C4" s="17" t="s">
        <v>4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</row>
    <row r="5" s="4" customFormat="1" ht="24" customHeight="1" spans="1:253">
      <c r="A5" s="19" t="s">
        <v>5</v>
      </c>
      <c r="B5" s="20">
        <f>SUM(B6:B9)</f>
        <v>46605</v>
      </c>
      <c r="C5" s="20">
        <f>SUM(C6:C9)</f>
        <v>46605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</row>
    <row r="6" s="5" customFormat="1" ht="24" customHeight="1" spans="1:253">
      <c r="A6" s="21" t="s">
        <v>6</v>
      </c>
      <c r="B6" s="22">
        <v>22131</v>
      </c>
      <c r="C6" s="22">
        <v>22131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</row>
    <row r="7" s="5" customFormat="1" ht="24" customHeight="1" spans="1:253">
      <c r="A7" s="21" t="s">
        <v>7</v>
      </c>
      <c r="B7" s="22">
        <v>9326</v>
      </c>
      <c r="C7" s="22">
        <v>9326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</row>
    <row r="8" s="5" customFormat="1" ht="24" customHeight="1" spans="1:253">
      <c r="A8" s="21" t="s">
        <v>8</v>
      </c>
      <c r="B8" s="22">
        <v>3683</v>
      </c>
      <c r="C8" s="22">
        <v>3683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</row>
    <row r="9" s="5" customFormat="1" ht="24" customHeight="1" spans="1:253">
      <c r="A9" s="21" t="s">
        <v>9</v>
      </c>
      <c r="B9" s="22">
        <v>11465</v>
      </c>
      <c r="C9" s="22">
        <v>11465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</row>
    <row r="10" s="6" customFormat="1" ht="24" customHeight="1" spans="1:253">
      <c r="A10" s="19" t="s">
        <v>10</v>
      </c>
      <c r="B10" s="20">
        <f>SUM(B11:B20)</f>
        <v>39051</v>
      </c>
      <c r="C10" s="20">
        <f>SUM(C11:C20)</f>
        <v>39051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</row>
    <row r="11" s="7" customFormat="1" ht="24" customHeight="1" spans="1:253">
      <c r="A11" s="21" t="s">
        <v>11</v>
      </c>
      <c r="B11" s="23">
        <v>14385</v>
      </c>
      <c r="C11" s="23">
        <v>14385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</row>
    <row r="12" s="7" customFormat="1" ht="24" customHeight="1" spans="1:253">
      <c r="A12" s="21" t="s">
        <v>12</v>
      </c>
      <c r="B12" s="23">
        <v>407</v>
      </c>
      <c r="C12" s="23">
        <v>407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</row>
    <row r="13" s="5" customFormat="1" ht="24" customHeight="1" spans="1:253">
      <c r="A13" s="21" t="s">
        <v>13</v>
      </c>
      <c r="B13" s="22">
        <v>400</v>
      </c>
      <c r="C13" s="22">
        <v>400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</row>
    <row r="14" s="5" customFormat="1" ht="24" customHeight="1" spans="1:253">
      <c r="A14" s="21" t="s">
        <v>14</v>
      </c>
      <c r="B14" s="22">
        <v>939</v>
      </c>
      <c r="C14" s="22">
        <v>939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</row>
    <row r="15" s="5" customFormat="1" ht="24" customHeight="1" spans="1:253">
      <c r="A15" s="21" t="s">
        <v>15</v>
      </c>
      <c r="B15" s="22">
        <v>11481</v>
      </c>
      <c r="C15" s="22">
        <v>11481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</row>
    <row r="16" s="5" customFormat="1" ht="24" customHeight="1" spans="1:253">
      <c r="A16" s="21" t="s">
        <v>16</v>
      </c>
      <c r="B16" s="22">
        <v>28</v>
      </c>
      <c r="C16" s="22">
        <v>28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</row>
    <row r="17" s="5" customFormat="1" ht="24" customHeight="1" spans="1:253">
      <c r="A17" s="21" t="s">
        <v>17</v>
      </c>
      <c r="B17" s="22"/>
      <c r="C17" s="2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</row>
    <row r="18" s="5" customFormat="1" ht="24" customHeight="1" spans="1:253">
      <c r="A18" s="21" t="s">
        <v>18</v>
      </c>
      <c r="B18" s="22">
        <v>397</v>
      </c>
      <c r="C18" s="22">
        <v>397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</row>
    <row r="19" s="5" customFormat="1" ht="24" customHeight="1" spans="1:253">
      <c r="A19" s="21" t="s">
        <v>19</v>
      </c>
      <c r="B19" s="22">
        <v>1587</v>
      </c>
      <c r="C19" s="22">
        <v>1587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</row>
    <row r="20" s="5" customFormat="1" ht="24" customHeight="1" spans="1:253">
      <c r="A20" s="21" t="s">
        <v>20</v>
      </c>
      <c r="B20" s="22">
        <v>9427</v>
      </c>
      <c r="C20" s="22">
        <v>9427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</row>
    <row r="21" s="5" customFormat="1" ht="24" customHeight="1" spans="1:253">
      <c r="A21" s="19" t="s">
        <v>21</v>
      </c>
      <c r="B21" s="24">
        <f>SUM(B22:B27)</f>
        <v>33067</v>
      </c>
      <c r="C21" s="24">
        <f>SUM(C22:C27)</f>
        <v>33067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</row>
    <row r="22" s="5" customFormat="1" ht="24" customHeight="1" spans="1:253">
      <c r="A22" s="21" t="s">
        <v>22</v>
      </c>
      <c r="B22" s="22">
        <v>29289</v>
      </c>
      <c r="C22" s="22">
        <v>29289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</row>
    <row r="23" s="5" customFormat="1" ht="24" customHeight="1" spans="1:253">
      <c r="A23" s="21" t="s">
        <v>23</v>
      </c>
      <c r="B23" s="22">
        <v>175</v>
      </c>
      <c r="C23" s="22">
        <v>175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</row>
    <row r="24" s="5" customFormat="1" ht="24" customHeight="1" spans="1:253">
      <c r="A24" s="21" t="s">
        <v>24</v>
      </c>
      <c r="B24" s="22">
        <v>25</v>
      </c>
      <c r="C24" s="22">
        <v>25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</row>
    <row r="25" s="5" customFormat="1" ht="24" customHeight="1" spans="1:253">
      <c r="A25" s="21" t="s">
        <v>25</v>
      </c>
      <c r="B25" s="22">
        <v>1906</v>
      </c>
      <c r="C25" s="22">
        <v>1906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</row>
    <row r="26" s="5" customFormat="1" ht="24" customHeight="1" spans="1:253">
      <c r="A26" s="21" t="s">
        <v>26</v>
      </c>
      <c r="B26" s="22">
        <v>449</v>
      </c>
      <c r="C26" s="22">
        <v>449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</row>
    <row r="27" s="5" customFormat="1" ht="24" customHeight="1" spans="1:253">
      <c r="A27" s="21" t="s">
        <v>27</v>
      </c>
      <c r="B27" s="22">
        <v>1223</v>
      </c>
      <c r="C27" s="22">
        <v>1223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</row>
    <row r="28" s="5" customFormat="1" ht="24" customHeight="1" spans="1:253">
      <c r="A28" s="19" t="s">
        <v>28</v>
      </c>
      <c r="B28" s="24">
        <f>B29+B30+B31</f>
        <v>4279</v>
      </c>
      <c r="C28" s="24">
        <f>C29+C30+C31</f>
        <v>4279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</row>
    <row r="29" s="5" customFormat="1" ht="24" customHeight="1" spans="1:253">
      <c r="A29" s="21" t="s">
        <v>29</v>
      </c>
      <c r="B29" s="22">
        <v>1500</v>
      </c>
      <c r="C29" s="22">
        <v>1500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</row>
    <row r="30" s="5" customFormat="1" ht="24" customHeight="1" spans="1:253">
      <c r="A30" s="21" t="s">
        <v>30</v>
      </c>
      <c r="B30" s="22">
        <v>2691</v>
      </c>
      <c r="C30" s="22">
        <v>2691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</row>
    <row r="31" s="5" customFormat="1" ht="24" customHeight="1" spans="1:253">
      <c r="A31" s="21" t="s">
        <v>25</v>
      </c>
      <c r="B31" s="22">
        <v>88</v>
      </c>
      <c r="C31" s="22">
        <v>88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</row>
    <row r="32" s="5" customFormat="1" ht="24" customHeight="1" spans="1:253">
      <c r="A32" s="19" t="s">
        <v>31</v>
      </c>
      <c r="B32" s="24">
        <f>SUM(B33:B35)</f>
        <v>102241</v>
      </c>
      <c r="C32" s="24">
        <f>SUM(C33:C35)</f>
        <v>102241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</row>
    <row r="33" s="5" customFormat="1" ht="24" customHeight="1" spans="1:253">
      <c r="A33" s="21" t="s">
        <v>32</v>
      </c>
      <c r="B33" s="22">
        <v>79622</v>
      </c>
      <c r="C33" s="22">
        <v>79622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</row>
    <row r="34" s="5" customFormat="1" ht="24" customHeight="1" spans="1:253">
      <c r="A34" s="21" t="s">
        <v>33</v>
      </c>
      <c r="B34" s="22">
        <v>22619</v>
      </c>
      <c r="C34" s="22">
        <v>22619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</row>
    <row r="35" s="5" customFormat="1" ht="24" customHeight="1" spans="1:253">
      <c r="A35" s="21" t="s">
        <v>34</v>
      </c>
      <c r="B35" s="22"/>
      <c r="C35" s="2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</row>
    <row r="36" s="5" customFormat="1" ht="24" customHeight="1" spans="1:253">
      <c r="A36" s="19" t="s">
        <v>35</v>
      </c>
      <c r="B36" s="24">
        <f>B37+B38</f>
        <v>47555</v>
      </c>
      <c r="C36" s="24">
        <f>C37+C38</f>
        <v>47555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</row>
    <row r="37" s="5" customFormat="1" ht="24" customHeight="1" spans="1:253">
      <c r="A37" s="21" t="s">
        <v>36</v>
      </c>
      <c r="B37" s="22">
        <v>47095</v>
      </c>
      <c r="C37" s="22">
        <v>47095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</row>
    <row r="38" s="5" customFormat="1" ht="24" customHeight="1" spans="1:253">
      <c r="A38" s="21" t="s">
        <v>37</v>
      </c>
      <c r="B38" s="22">
        <v>460</v>
      </c>
      <c r="C38" s="22">
        <v>460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</row>
    <row r="39" s="5" customFormat="1" ht="24" customHeight="1" spans="1:253">
      <c r="A39" s="19" t="s">
        <v>38</v>
      </c>
      <c r="B39" s="24">
        <f>SUM(B40:B42)</f>
        <v>14177</v>
      </c>
      <c r="C39" s="24">
        <f>SUM(C40:C42)</f>
        <v>14177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</row>
    <row r="40" s="5" customFormat="1" ht="24" customHeight="1" spans="1:253">
      <c r="A40" s="21" t="s">
        <v>39</v>
      </c>
      <c r="B40" s="22">
        <v>34</v>
      </c>
      <c r="C40" s="22">
        <v>34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</row>
    <row r="41" s="5" customFormat="1" ht="24" customHeight="1" spans="1:253">
      <c r="A41" s="21" t="s">
        <v>40</v>
      </c>
      <c r="B41" s="22">
        <v>912</v>
      </c>
      <c r="C41" s="22">
        <v>912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</row>
    <row r="42" s="5" customFormat="1" ht="24" customHeight="1" spans="1:253">
      <c r="A42" s="21" t="s">
        <v>41</v>
      </c>
      <c r="B42" s="22">
        <v>13231</v>
      </c>
      <c r="C42" s="22">
        <v>13231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</row>
    <row r="43" s="5" customFormat="1" ht="24" customHeight="1" spans="1:253">
      <c r="A43" s="19" t="s">
        <v>42</v>
      </c>
      <c r="B43" s="24">
        <f>SUM(B44:B48)</f>
        <v>72519</v>
      </c>
      <c r="C43" s="24">
        <f>SUM(C44:C48)</f>
        <v>72519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</row>
    <row r="44" s="5" customFormat="1" ht="24" customHeight="1" spans="1:253">
      <c r="A44" s="21" t="s">
        <v>43</v>
      </c>
      <c r="B44" s="22">
        <v>41240</v>
      </c>
      <c r="C44" s="22">
        <v>41240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</row>
    <row r="45" s="5" customFormat="1" ht="24" customHeight="1" spans="1:253">
      <c r="A45" s="21" t="s">
        <v>44</v>
      </c>
      <c r="B45" s="22">
        <v>623</v>
      </c>
      <c r="C45" s="22">
        <v>623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</row>
    <row r="46" s="5" customFormat="1" ht="24" customHeight="1" spans="1:253">
      <c r="A46" s="21" t="s">
        <v>45</v>
      </c>
      <c r="B46" s="22">
        <v>4454</v>
      </c>
      <c r="C46" s="22">
        <v>4454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</row>
    <row r="47" s="5" customFormat="1" ht="24" customHeight="1" spans="1:253">
      <c r="A47" s="21" t="s">
        <v>46</v>
      </c>
      <c r="B47" s="22">
        <v>349</v>
      </c>
      <c r="C47" s="22">
        <v>349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</row>
    <row r="48" s="5" customFormat="1" ht="24" customHeight="1" spans="1:253">
      <c r="A48" s="21" t="s">
        <v>47</v>
      </c>
      <c r="B48" s="22">
        <v>25853</v>
      </c>
      <c r="C48" s="22">
        <v>25853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</row>
    <row r="49" s="5" customFormat="1" ht="24" customHeight="1" spans="1:253">
      <c r="A49" s="19" t="s">
        <v>48</v>
      </c>
      <c r="B49" s="24">
        <f>SUM(B50:B52)</f>
        <v>6784</v>
      </c>
      <c r="C49" s="24">
        <f>SUM(C50:C52)</f>
        <v>6784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</row>
    <row r="50" s="5" customFormat="1" ht="24" customHeight="1" spans="1:253">
      <c r="A50" s="21" t="s">
        <v>49</v>
      </c>
      <c r="B50" s="22">
        <v>6784</v>
      </c>
      <c r="C50" s="22">
        <v>6784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</row>
    <row r="51" s="5" customFormat="1" ht="24" customHeight="1" spans="1:253">
      <c r="A51" s="21" t="s">
        <v>50</v>
      </c>
      <c r="B51" s="22">
        <v>0</v>
      </c>
      <c r="C51" s="22">
        <v>0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</row>
    <row r="52" s="5" customFormat="1" ht="24" customHeight="1" spans="1:253">
      <c r="A52" s="21" t="s">
        <v>51</v>
      </c>
      <c r="B52" s="22"/>
      <c r="C52" s="22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</row>
    <row r="53" s="5" customFormat="1" ht="24" customHeight="1" spans="1:253">
      <c r="A53" s="19" t="s">
        <v>52</v>
      </c>
      <c r="B53" s="24">
        <f>SUM(B54:B57)</f>
        <v>6957</v>
      </c>
      <c r="C53" s="24">
        <f>SUM(C54:C57)</f>
        <v>6957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</row>
    <row r="54" s="5" customFormat="1" ht="24" customHeight="1" spans="1:253">
      <c r="A54" s="21" t="s">
        <v>53</v>
      </c>
      <c r="B54" s="22">
        <v>6917</v>
      </c>
      <c r="C54" s="22">
        <v>6917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</row>
    <row r="55" s="5" customFormat="1" ht="24" customHeight="1" spans="1:253">
      <c r="A55" s="21" t="s">
        <v>54</v>
      </c>
      <c r="B55" s="22">
        <v>16</v>
      </c>
      <c r="C55" s="22">
        <v>16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</row>
    <row r="56" s="5" customFormat="1" ht="24" customHeight="1" spans="1:253">
      <c r="A56" s="21" t="s">
        <v>55</v>
      </c>
      <c r="B56" s="22">
        <v>24</v>
      </c>
      <c r="C56" s="22">
        <v>24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</row>
    <row r="57" s="5" customFormat="1" ht="24" customHeight="1" spans="1:253">
      <c r="A57" s="21" t="s">
        <v>56</v>
      </c>
      <c r="B57" s="22"/>
      <c r="C57" s="22">
        <v>0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</row>
    <row r="58" s="5" customFormat="1" ht="24" customHeight="1" spans="1:253">
      <c r="A58" s="19" t="s">
        <v>57</v>
      </c>
      <c r="B58" s="24">
        <f>SUM(B59:B60)</f>
        <v>26765</v>
      </c>
      <c r="C58" s="24">
        <f>SUM(C59:C60)</f>
        <v>20725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</row>
    <row r="59" s="5" customFormat="1" ht="24" customHeight="1" spans="1:253">
      <c r="A59" s="21" t="s">
        <v>58</v>
      </c>
      <c r="B59" s="22">
        <v>885</v>
      </c>
      <c r="C59" s="22">
        <v>885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</row>
    <row r="60" s="5" customFormat="1" ht="24" customHeight="1" spans="1:253">
      <c r="A60" s="21" t="s">
        <v>59</v>
      </c>
      <c r="B60" s="23">
        <v>25880</v>
      </c>
      <c r="C60" s="23">
        <v>19840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</row>
    <row r="61" s="5" customFormat="1" ht="24" customHeight="1" spans="1:253">
      <c r="A61" s="21"/>
      <c r="B61" s="25"/>
      <c r="C61" s="25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</row>
    <row r="62" s="5" customFormat="1" ht="24" customHeight="1" spans="1:253">
      <c r="A62" s="26" t="s">
        <v>60</v>
      </c>
      <c r="B62" s="24">
        <f>B58+B53+B49+B43+B39+B36+B32+B28+B21+B10+B5</f>
        <v>400000</v>
      </c>
      <c r="C62" s="24">
        <f>C58+C53+C49+C43+C39+C36+C32+C28+C21+C10+C5</f>
        <v>393960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</row>
    <row r="63" ht="24" customHeight="1" spans="3:3">
      <c r="C63" s="9">
        <f>C62-393960</f>
        <v>0</v>
      </c>
    </row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</sheetData>
  <mergeCells count="1">
    <mergeCell ref="A2:C2"/>
  </mergeCells>
  <printOptions horizontalCentered="1"/>
  <pageMargins left="0.590277777777778" right="0.590277777777778" top="0.393055555555556" bottom="0.590277777777778" header="0.590277777777778" footer="0.393055555555556"/>
  <pageSetup paperSize="9" firstPageNumber="0" fitToHeight="0" orientation="portrait" blackAndWhite="1" useFirstPageNumber="1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</cp:lastModifiedBy>
  <dcterms:created xsi:type="dcterms:W3CDTF">2022-06-15T01:43:00Z</dcterms:created>
  <dcterms:modified xsi:type="dcterms:W3CDTF">2023-03-19T07:45:23Z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500A3A96CBD44157BE87686C118F3873</vt:lpwstr>
  </property>
  <property fmtid="{D5CDD505-2E9C-101B-9397-08002B2CF9AE}" pid="3" name="KSOProductBuildVer">
    <vt:lpwstr>2052-11.1.0.13703</vt:lpwstr>
  </property>
</Properties>
</file>