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1" sheetId="1" r:id="rId1"/>
  </sheets>
  <externalReferences>
    <externalReference r:id="rId2"/>
    <externalReference r:id="rId3"/>
  </externalReferences>
  <definedNames>
    <definedName name="_______________A08">'[1]A01-1'!$A$5:$C$36</definedName>
    <definedName name="a">#N/A</definedName>
    <definedName name="____A01">#REF!</definedName>
    <definedName name="_a8756">'[2]A01-1'!$A$5:$C$36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<sst xmlns="http://schemas.openxmlformats.org/spreadsheetml/2006/main" count="34" uniqueCount="34">
  <si>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2023年达州市通川区（本级）一般公共预算支出执行情况表</t>
  </si>
  <si>
    <t>单位：万元,%</t>
  </si>
  <si>
    <t>预算科目</t>
  </si>
  <si>
    <t>年初
预算数</t>
  </si>
  <si>
    <t>调整
预算数</t>
  </si>
  <si>
    <t>执行数</t>
  </si>
  <si>
    <t>为调整预算</t>
  </si>
  <si>
    <t>为上年
决算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</si>
  <si>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</si>
  <si>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</si>
  <si>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</si>
  <si>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</si>
  <si>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</si>
  <si>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</si>
  <si>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</si>
  <si>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</si>
  <si>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</si>
  <si>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</si>
  <si>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</si>
  <si>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</si>
  <si>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</si>
  <si>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</si>
  <si>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</si>
  <si>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</si>
  <si>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</si>
  <si>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</si>
  <si>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</si>
  <si>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</si>
  <si>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</si>
  <si>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</si>
  <si>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</si>
  <si>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</si>
  <si>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</si>
  <si>
    <t>一般公共预算支出合计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</si>
</sst>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#,##0_);[Red]\(#,##0\)"/>
    <numFmt numFmtId="179" formatCode="0.00_ "/>
  </numFmts>
  <fonts count="33">
    <font>
      <sz val="11"/>
      <color theme="1"/>
      <name val="宋体"/>
      <charset val="134"/>
      <scheme val="minor"/>
    </font>
    <font>
      <b/>
      <sz val="12"/>
      <name val="方正黑体简体"/>
      <charset val="134"/>
    </font>
    <font>
      <b/>
      <sz val="20"/>
      <name val="方正小标宋简体"/>
      <charset val="134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方正黑体简体"/>
      <charset val="134"/>
    </font>
    <font>
      <b/>
      <sz val="18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31" fillId="0" borderId="0"/>
    <xf numFmtId="0" fontId="32" fillId="0" borderId="0">
      <alignment vertical="center"/>
    </xf>
    <xf numFmtId="0" fontId="6" fillId="0" borderId="0"/>
  </cellStyleXfs>
  <cellXfs count="29">
    <xf numFmtId="0" fontId="0" fillId="0" borderId="0" xfId="0">
      <alignment vertical="center"/>
    </xf>
    <xf numFmtId="0" fontId="1" fillId="0" borderId="0" xfId="49" applyFont="1" applyFill="1" applyAlignment="1">
      <alignment horizontal="left" vertical="center"/>
    </xf>
    <xf numFmtId="0" fontId="2" fillId="0" borderId="0" xfId="50" applyFont="1" applyFill="1" applyAlignment="1">
      <alignment horizontal="center" vertical="center"/>
    </xf>
    <xf numFmtId="0" fontId="3" fillId="0" borderId="0" xfId="50" applyFont="1" applyFill="1" applyAlignment="1">
      <alignment horizontal="right" vertical="center"/>
    </xf>
    <xf numFmtId="0" fontId="4" fillId="0" borderId="0" xfId="50" applyFont="1" applyFill="1" applyAlignment="1">
      <alignment vertical="center"/>
    </xf>
    <xf numFmtId="0" fontId="5" fillId="0" borderId="0" xfId="5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50" applyFont="1" applyFill="1"/>
    <xf numFmtId="0" fontId="7" fillId="0" borderId="0" xfId="0" applyFont="1" applyFill="1" applyAlignment="1">
      <alignment vertical="center"/>
    </xf>
    <xf numFmtId="0" fontId="8" fillId="0" borderId="0" xfId="49" applyFont="1" applyFill="1" applyAlignment="1">
      <alignment horizontal="left" vertical="center"/>
    </xf>
    <xf numFmtId="176" fontId="1" fillId="0" borderId="0" xfId="49" applyNumberFormat="1" applyFont="1" applyFill="1" applyAlignment="1">
      <alignment horizontal="left" vertical="center"/>
    </xf>
    <xf numFmtId="0" fontId="9" fillId="0" borderId="0" xfId="50" applyFont="1" applyFill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177" fontId="10" fillId="0" borderId="1" xfId="49" applyNumberFormat="1" applyFont="1" applyFill="1" applyBorder="1" applyAlignment="1">
      <alignment horizontal="center" vertical="center" wrapText="1"/>
    </xf>
    <xf numFmtId="177" fontId="10" fillId="0" borderId="1" xfId="51" applyNumberFormat="1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5" fillId="0" borderId="1" xfId="50" applyFont="1" applyFill="1" applyBorder="1" applyAlignment="1" applyProtection="1">
      <alignment vertical="center"/>
      <protection locked="0"/>
    </xf>
    <xf numFmtId="178" fontId="6" fillId="0" borderId="1" xfId="53" applyNumberFormat="1" applyFont="1" applyFill="1" applyBorder="1" applyAlignment="1">
      <alignment horizontal="center" vertical="center" wrapText="1"/>
    </xf>
    <xf numFmtId="178" fontId="6" fillId="0" borderId="1" xfId="54" applyNumberFormat="1" applyFont="1" applyFill="1" applyBorder="1" applyAlignment="1">
      <alignment horizontal="center" vertical="center" wrapText="1"/>
    </xf>
    <xf numFmtId="179" fontId="5" fillId="0" borderId="1" xfId="50" applyNumberFormat="1" applyFont="1" applyFill="1" applyBorder="1" applyAlignment="1">
      <alignment horizontal="center" vertical="center" wrapText="1"/>
    </xf>
    <xf numFmtId="177" fontId="5" fillId="0" borderId="1" xfId="50" applyNumberFormat="1" applyFont="1" applyFill="1" applyBorder="1" applyAlignment="1" applyProtection="1">
      <alignment vertical="center"/>
      <protection locked="0"/>
    </xf>
    <xf numFmtId="0" fontId="5" fillId="0" borderId="1" xfId="55" applyNumberFormat="1" applyFont="1" applyFill="1" applyBorder="1" applyAlignment="1" applyProtection="1">
      <alignment vertical="center"/>
    </xf>
    <xf numFmtId="178" fontId="6" fillId="0" borderId="1" xfId="49" applyNumberFormat="1" applyFont="1" applyFill="1" applyBorder="1" applyAlignment="1">
      <alignment horizontal="center" vertical="center"/>
    </xf>
    <xf numFmtId="177" fontId="5" fillId="0" borderId="1" xfId="50" applyNumberFormat="1" applyFont="1" applyFill="1" applyBorder="1" applyAlignment="1">
      <alignment horizontal="right" vertical="center" wrapText="1"/>
    </xf>
    <xf numFmtId="178" fontId="11" fillId="0" borderId="1" xfId="53" applyNumberFormat="1" applyFont="1" applyFill="1" applyBorder="1" applyAlignment="1">
      <alignment horizontal="center" vertical="center" wrapText="1"/>
    </xf>
    <xf numFmtId="179" fontId="4" fillId="0" borderId="1" xfId="50" applyNumberFormat="1" applyFont="1" applyFill="1" applyBorder="1" applyAlignment="1">
      <alignment horizontal="center" vertical="center" wrapText="1"/>
    </xf>
    <xf numFmtId="0" fontId="5" fillId="0" borderId="0" xfId="50" applyFont="1" applyFill="1"/>
    <xf numFmtId="0" fontId="5" fillId="0" borderId="0" xfId="50" applyFont="1" applyFill="1" applyAlignment="1" applyProtection="1">
      <alignment vertical="center"/>
      <protection locked="0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(陈诚修改稿)2006年全省及省级财政决算及07年预算执行情况表(A4 留底自用)" xfId="49"/>
    <cellStyle name="常规 10 4 3" xfId="50"/>
    <cellStyle name="常规_200704(第一稿）" xfId="51"/>
    <cellStyle name="常规_预算执行分析表（张玥调调整预算）" xfId="52"/>
    <cellStyle name="常规_2001年预算：收支预算草案（1月8日）" xfId="53"/>
    <cellStyle name="常规 3 2" xfId="54"/>
    <cellStyle name="常规_录入表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3-&#27719;&#24635;\1.&#22235;&#24029;&#30465;&#25919;&#24220;&#39044;&#20915;&#31639;&#20844;&#24320;&#21442;&#32771;&#26679;&#34920;&#65288;2022&#24180;&#29256;&#6528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3-&#27719;&#24635;\1.&#22235;&#24029;&#30465;&#25919;&#24220;&#39044;&#20915;&#31639;&#20844;&#24320;&#21442;&#32771;&#26679;&#34920;&#65288;2022&#24180;&#29256;&#6528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80"/>
  <sheetViews>
    <sheetView tabSelected="1" workbookViewId="0">
      <selection activeCell="H15" sqref="H15"/>
    </sheetView>
  </sheetViews>
  <sheetFormatPr defaultColWidth="9" defaultRowHeight="15" customHeight="1"/>
  <cols>
    <col min="1" max="1" width="32" style="7" customWidth="1"/>
    <col min="2" max="6" width="11.625" style="7" customWidth="1"/>
    <col min="7" max="7" width="9" style="7"/>
    <col min="8" max="8" width="12.625" style="7"/>
    <col min="9" max="242" width="9" style="7"/>
    <col min="243" max="16384" width="9" style="8"/>
  </cols>
  <sheetData>
    <row r="1" s="1" customFormat="1" ht="24" customHeight="1" spans="1:6">
      <c r="A1" s="9"/>
      <c r="B1" s="10"/>
      <c r="C1" s="10"/>
      <c r="D1" s="10"/>
      <c r="E1" s="10"/>
      <c r="F1" s="10"/>
    </row>
    <row r="2" s="2" customFormat="1" ht="42" customHeight="1" spans="1:6">
      <c r="A2" s="11" t="s">
        <v>0</v>
      </c>
      <c r="B2" s="11"/>
      <c r="C2" s="11"/>
      <c r="D2" s="11"/>
      <c r="E2" s="11"/>
      <c r="F2" s="11"/>
    </row>
    <row r="3" s="3" customFormat="1" ht="27" customHeight="1" spans="6:6">
      <c r="F3" s="3" t="s">
        <v>1</v>
      </c>
    </row>
    <row r="4" s="4" customFormat="1" ht="30" customHeight="1" spans="1:6">
      <c r="A4" s="12" t="s">
        <v>2</v>
      </c>
      <c r="B4" s="13" t="s">
        <v>3</v>
      </c>
      <c r="C4" s="14" t="s">
        <v>4</v>
      </c>
      <c r="D4" s="15" t="s">
        <v>5</v>
      </c>
      <c r="E4" s="16" t="s">
        <v>6</v>
      </c>
      <c r="F4" s="16" t="s">
        <v>7</v>
      </c>
    </row>
    <row r="5" s="5" customFormat="1" ht="23" customHeight="1" spans="1:6">
      <c r="A5" s="17" t="s">
        <v>8</v>
      </c>
      <c r="B5" s="18">
        <v>33507</v>
      </c>
      <c r="C5" s="19">
        <v>49298</v>
      </c>
      <c r="D5" s="18">
        <v>45741</v>
      </c>
      <c r="E5" s="20">
        <f t="shared" ref="E5:E20" si="0">D5/C5*100</f>
        <v>92.7846971479573</v>
      </c>
      <c r="F5" s="20">
        <v>105.183158185205</v>
      </c>
    </row>
    <row r="6" s="5" customFormat="1" ht="23" customHeight="1" spans="1:6">
      <c r="A6" s="17" t="s">
        <v>9</v>
      </c>
      <c r="B6" s="18"/>
      <c r="C6" s="19"/>
      <c r="D6" s="18"/>
      <c r="E6" s="20"/>
      <c r="F6" s="20"/>
    </row>
    <row r="7" s="5" customFormat="1" ht="23" customHeight="1" spans="1:6">
      <c r="A7" s="17" t="s">
        <v>10</v>
      </c>
      <c r="B7" s="18"/>
      <c r="C7" s="19"/>
      <c r="D7" s="18"/>
      <c r="E7" s="20"/>
      <c r="F7" s="20"/>
    </row>
    <row r="8" s="5" customFormat="1" ht="23" customHeight="1" spans="1:6">
      <c r="A8" s="17" t="s">
        <v>11</v>
      </c>
      <c r="B8" s="18">
        <v>12139</v>
      </c>
      <c r="C8" s="19">
        <v>16853</v>
      </c>
      <c r="D8" s="18">
        <v>15664</v>
      </c>
      <c r="E8" s="20">
        <f t="shared" si="0"/>
        <v>92.9448762831543</v>
      </c>
      <c r="F8" s="20">
        <v>106.290289746896</v>
      </c>
    </row>
    <row r="9" s="5" customFormat="1" ht="23" customHeight="1" spans="1:11">
      <c r="A9" s="17" t="s">
        <v>12</v>
      </c>
      <c r="B9" s="18">
        <v>62330</v>
      </c>
      <c r="C9" s="19">
        <v>77065</v>
      </c>
      <c r="D9" s="18">
        <v>74489</v>
      </c>
      <c r="E9" s="20">
        <f t="shared" si="0"/>
        <v>96.6573671575942</v>
      </c>
      <c r="F9" s="20">
        <v>101.624873802832</v>
      </c>
      <c r="K9" s="28"/>
    </row>
    <row r="10" s="4" customFormat="1" ht="23" customHeight="1" spans="1:8">
      <c r="A10" s="17" t="s">
        <v>13</v>
      </c>
      <c r="B10" s="18">
        <v>868</v>
      </c>
      <c r="C10" s="18">
        <v>1568</v>
      </c>
      <c r="D10" s="18">
        <v>1232</v>
      </c>
      <c r="E10" s="20">
        <f t="shared" si="0"/>
        <v>78.5714285714286</v>
      </c>
      <c r="F10" s="20">
        <v>108.260105448155</v>
      </c>
      <c r="H10" s="5"/>
    </row>
    <row r="11" s="5" customFormat="1" ht="23" customHeight="1" spans="1:6">
      <c r="A11" s="17" t="s">
        <v>14</v>
      </c>
      <c r="B11" s="18">
        <v>2202</v>
      </c>
      <c r="C11" s="19">
        <v>4136</v>
      </c>
      <c r="D11" s="18">
        <v>3642</v>
      </c>
      <c r="E11" s="20">
        <f t="shared" si="0"/>
        <v>88.0560928433269</v>
      </c>
      <c r="F11" s="20">
        <v>100.60773480663</v>
      </c>
    </row>
    <row r="12" s="5" customFormat="1" ht="23" customHeight="1" spans="1:6">
      <c r="A12" s="17" t="s">
        <v>15</v>
      </c>
      <c r="B12" s="18">
        <v>53399</v>
      </c>
      <c r="C12" s="18">
        <v>64620</v>
      </c>
      <c r="D12" s="18">
        <v>61621</v>
      </c>
      <c r="E12" s="20">
        <f t="shared" si="0"/>
        <v>95.3590219746209</v>
      </c>
      <c r="F12" s="20">
        <v>96.5422698502225</v>
      </c>
    </row>
    <row r="13" s="5" customFormat="1" ht="23" customHeight="1" spans="1:6">
      <c r="A13" s="17" t="s">
        <v>16</v>
      </c>
      <c r="B13" s="18">
        <v>24539</v>
      </c>
      <c r="C13" s="18">
        <v>44856</v>
      </c>
      <c r="D13" s="18">
        <v>43716</v>
      </c>
      <c r="E13" s="20">
        <f t="shared" si="0"/>
        <v>97.4585339753879</v>
      </c>
      <c r="F13" s="20">
        <v>95.9189046866772</v>
      </c>
    </row>
    <row r="14" s="5" customFormat="1" ht="23" customHeight="1" spans="1:6">
      <c r="A14" s="17" t="s">
        <v>17</v>
      </c>
      <c r="B14" s="18">
        <v>126</v>
      </c>
      <c r="C14" s="19">
        <v>1010</v>
      </c>
      <c r="D14" s="18">
        <v>789</v>
      </c>
      <c r="E14" s="20">
        <f t="shared" si="0"/>
        <v>78.1188118811881</v>
      </c>
      <c r="F14" s="20">
        <v>22.5686498855835</v>
      </c>
    </row>
    <row r="15" s="5" customFormat="1" ht="23" customHeight="1" spans="1:6">
      <c r="A15" s="17" t="s">
        <v>18</v>
      </c>
      <c r="B15" s="18">
        <v>9246</v>
      </c>
      <c r="C15" s="19">
        <v>24428</v>
      </c>
      <c r="D15" s="18">
        <v>20120</v>
      </c>
      <c r="E15" s="20">
        <f t="shared" si="0"/>
        <v>82.3644997543802</v>
      </c>
      <c r="F15" s="20">
        <v>111.486673685377</v>
      </c>
    </row>
    <row r="16" s="5" customFormat="1" ht="23" customHeight="1" spans="1:6">
      <c r="A16" s="17" t="s">
        <v>19</v>
      </c>
      <c r="B16" s="18">
        <v>63360</v>
      </c>
      <c r="C16" s="19">
        <v>63360</v>
      </c>
      <c r="D16" s="18">
        <v>62266</v>
      </c>
      <c r="E16" s="20">
        <f t="shared" si="0"/>
        <v>98.2733585858586</v>
      </c>
      <c r="F16" s="20">
        <v>101.344401041667</v>
      </c>
    </row>
    <row r="17" s="5" customFormat="1" ht="23" customHeight="1" spans="1:6">
      <c r="A17" s="17" t="s">
        <v>20</v>
      </c>
      <c r="B17" s="18">
        <v>4811</v>
      </c>
      <c r="C17" s="19">
        <v>16323</v>
      </c>
      <c r="D17" s="18">
        <v>15103</v>
      </c>
      <c r="E17" s="20">
        <f t="shared" si="0"/>
        <v>92.525883722355</v>
      </c>
      <c r="F17" s="20">
        <v>144.277799006496</v>
      </c>
    </row>
    <row r="18" s="5" customFormat="1" ht="23" customHeight="1" spans="1:6">
      <c r="A18" s="21" t="s">
        <v>21</v>
      </c>
      <c r="B18" s="18">
        <v>1039</v>
      </c>
      <c r="C18" s="19">
        <v>5270</v>
      </c>
      <c r="D18" s="18">
        <v>4379</v>
      </c>
      <c r="E18" s="20">
        <f t="shared" si="0"/>
        <v>83.0929791271347</v>
      </c>
      <c r="F18" s="20">
        <v>107.592137592138</v>
      </c>
    </row>
    <row r="19" s="5" customFormat="1" ht="23" customHeight="1" spans="1:6">
      <c r="A19" s="21" t="s">
        <v>22</v>
      </c>
      <c r="B19" s="18">
        <v>475</v>
      </c>
      <c r="C19" s="19">
        <v>3369</v>
      </c>
      <c r="D19" s="18">
        <v>2600</v>
      </c>
      <c r="E19" s="20">
        <f t="shared" si="0"/>
        <v>77.1742356782428</v>
      </c>
      <c r="F19" s="20">
        <v>136.196961760084</v>
      </c>
    </row>
    <row r="20" s="5" customFormat="1" ht="23" customHeight="1" spans="1:6">
      <c r="A20" s="21" t="s">
        <v>23</v>
      </c>
      <c r="B20" s="18">
        <v>309</v>
      </c>
      <c r="C20" s="19">
        <v>200</v>
      </c>
      <c r="D20" s="18">
        <v>74</v>
      </c>
      <c r="E20" s="20">
        <f t="shared" si="0"/>
        <v>37</v>
      </c>
      <c r="F20" s="20">
        <v>31.2236286919831</v>
      </c>
    </row>
    <row r="21" s="5" customFormat="1" ht="23" customHeight="1" spans="1:6">
      <c r="A21" s="21" t="s">
        <v>24</v>
      </c>
      <c r="B21" s="18"/>
      <c r="C21" s="19"/>
      <c r="D21" s="18"/>
      <c r="E21" s="20"/>
      <c r="F21" s="20"/>
    </row>
    <row r="22" s="5" customFormat="1" ht="23" customHeight="1" spans="1:6">
      <c r="A22" s="21" t="s">
        <v>25</v>
      </c>
      <c r="B22" s="18">
        <v>916</v>
      </c>
      <c r="C22" s="19">
        <v>2650</v>
      </c>
      <c r="D22" s="18">
        <v>1673</v>
      </c>
      <c r="E22" s="20">
        <f t="shared" ref="E22:E25" si="1">D22/C22*100</f>
        <v>63.1320754716981</v>
      </c>
      <c r="F22" s="20">
        <v>107.657657657658</v>
      </c>
    </row>
    <row r="23" s="5" customFormat="1" ht="23" customHeight="1" spans="1:6">
      <c r="A23" s="21" t="s">
        <v>26</v>
      </c>
      <c r="B23" s="18">
        <v>13472</v>
      </c>
      <c r="C23" s="19">
        <v>33012</v>
      </c>
      <c r="D23" s="18">
        <v>34206</v>
      </c>
      <c r="E23" s="20">
        <f t="shared" si="1"/>
        <v>103.616866593966</v>
      </c>
      <c r="F23" s="20">
        <v>101.53462554543</v>
      </c>
    </row>
    <row r="24" s="5" customFormat="1" ht="23" customHeight="1" spans="1:6">
      <c r="A24" s="21" t="s">
        <v>27</v>
      </c>
      <c r="B24" s="18">
        <v>755</v>
      </c>
      <c r="C24" s="19">
        <v>2389</v>
      </c>
      <c r="D24" s="18">
        <v>2274</v>
      </c>
      <c r="E24" s="20">
        <f t="shared" si="1"/>
        <v>95.1862704060276</v>
      </c>
      <c r="F24" s="20">
        <v>1879.33884297521</v>
      </c>
    </row>
    <row r="25" s="5" customFormat="1" ht="23" customHeight="1" spans="1:6">
      <c r="A25" s="21" t="s">
        <v>28</v>
      </c>
      <c r="B25" s="18">
        <v>2269</v>
      </c>
      <c r="C25" s="19">
        <v>8815</v>
      </c>
      <c r="D25" s="18">
        <v>7102</v>
      </c>
      <c r="E25" s="20">
        <f t="shared" si="1"/>
        <v>80.5672149744753</v>
      </c>
      <c r="F25" s="20">
        <v>140.745144669045</v>
      </c>
    </row>
    <row r="26" s="5" customFormat="1" ht="23" customHeight="1" spans="1:6">
      <c r="A26" s="22" t="s">
        <v>29</v>
      </c>
      <c r="B26" s="18">
        <v>6500</v>
      </c>
      <c r="C26" s="19"/>
      <c r="D26" s="23"/>
      <c r="E26" s="20"/>
      <c r="F26" s="20"/>
    </row>
    <row r="27" s="5" customFormat="1" ht="23" customHeight="1" spans="1:6">
      <c r="A27" s="22" t="s">
        <v>30</v>
      </c>
      <c r="B27" s="18"/>
      <c r="C27" s="19">
        <v>5090</v>
      </c>
      <c r="D27" s="18">
        <v>2606</v>
      </c>
      <c r="E27" s="20">
        <f t="shared" ref="E27:E29" si="2">D27/C27*100</f>
        <v>51.1984282907662</v>
      </c>
      <c r="F27" s="20">
        <v>191.055718475073</v>
      </c>
    </row>
    <row r="28" s="5" customFormat="1" ht="23" customHeight="1" spans="1:6">
      <c r="A28" s="22" t="s">
        <v>31</v>
      </c>
      <c r="B28" s="18">
        <v>7040</v>
      </c>
      <c r="C28" s="19">
        <v>7067</v>
      </c>
      <c r="D28" s="23">
        <v>6958</v>
      </c>
      <c r="E28" s="20">
        <f t="shared" si="2"/>
        <v>98.4576199235885</v>
      </c>
      <c r="F28" s="20">
        <v>100.360594259339</v>
      </c>
    </row>
    <row r="29" s="5" customFormat="1" ht="23" customHeight="1" spans="1:6">
      <c r="A29" s="22" t="s">
        <v>32</v>
      </c>
      <c r="B29" s="18">
        <v>8</v>
      </c>
      <c r="C29" s="19">
        <v>38</v>
      </c>
      <c r="D29" s="18">
        <v>30</v>
      </c>
      <c r="E29" s="20">
        <f t="shared" si="2"/>
        <v>78.9473684210526</v>
      </c>
      <c r="F29" s="20">
        <v>125</v>
      </c>
    </row>
    <row r="30" s="5" customFormat="1" ht="23" customHeight="1" spans="1:6">
      <c r="A30" s="22"/>
      <c r="B30" s="24"/>
      <c r="C30" s="24"/>
      <c r="D30" s="24"/>
      <c r="E30" s="24"/>
      <c r="F30" s="24"/>
    </row>
    <row r="31" s="5" customFormat="1" ht="23" customHeight="1" spans="1:6">
      <c r="A31" s="12" t="s">
        <v>33</v>
      </c>
      <c r="B31" s="25">
        <f>SUM(B5:B29)</f>
        <v>299310</v>
      </c>
      <c r="C31" s="25">
        <f>SUM(C5:C29)</f>
        <v>431417</v>
      </c>
      <c r="D31" s="25">
        <f>SUM(D5:D29)</f>
        <v>406285</v>
      </c>
      <c r="E31" s="26">
        <f>D31/C31*100</f>
        <v>94.1745457411275</v>
      </c>
      <c r="F31" s="26">
        <v>103.09656365934</v>
      </c>
    </row>
    <row r="32" s="6" customFormat="1" ht="24" customHeight="1" spans="1:24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</row>
    <row r="33" s="6" customFormat="1" ht="24" customHeight="1" spans="1:24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</row>
    <row r="34" s="6" customFormat="1" ht="24" customHeight="1" spans="1:24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</row>
    <row r="35" s="6" customFormat="1" ht="24" customHeight="1" spans="1:24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</row>
    <row r="36" s="6" customFormat="1" ht="24" customHeight="1" spans="1:24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</row>
    <row r="37" s="6" customFormat="1" ht="24" customHeight="1" spans="1:24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</row>
    <row r="38" s="6" customFormat="1" ht="24" customHeight="1" spans="1:24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</row>
    <row r="39" s="6" customFormat="1" ht="24" customHeight="1" spans="1:24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</row>
    <row r="40" s="6" customFormat="1" ht="24" customHeight="1" spans="1:24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</row>
    <row r="41" s="6" customFormat="1" ht="24" customHeight="1" spans="1:24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</row>
    <row r="42" s="6" customFormat="1" ht="24" customHeight="1" spans="1:24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</row>
    <row r="43" s="6" customFormat="1" ht="24" customHeight="1" spans="1:24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</row>
    <row r="44" s="6" customFormat="1" ht="24" customHeight="1" spans="1:24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</row>
    <row r="45" s="6" customFormat="1" ht="24" customHeight="1" spans="1:24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</row>
    <row r="46" s="6" customFormat="1" ht="24" customHeight="1" spans="1:24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</row>
    <row r="47" s="6" customFormat="1" ht="24" customHeight="1" spans="1:24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</row>
    <row r="48" s="6" customFormat="1" ht="24" customHeight="1" spans="1:24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</row>
    <row r="49" s="6" customFormat="1" ht="24" customHeight="1" spans="1:24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</row>
    <row r="50" s="6" customFormat="1" ht="24" customHeight="1" spans="1:24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</row>
    <row r="51" s="6" customFormat="1" ht="24" customHeight="1" spans="1:24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</row>
    <row r="52" s="6" customFormat="1" ht="24" customHeight="1" spans="1:24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</row>
    <row r="53" s="6" customFormat="1" ht="24" customHeight="1" spans="1:24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</row>
    <row r="54" s="6" customFormat="1" ht="24" customHeight="1" spans="1:24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</row>
    <row r="55" s="6" customFormat="1" ht="24" customHeight="1" spans="1:24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</row>
    <row r="56" s="6" customFormat="1" ht="24" customHeight="1" spans="1:24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</row>
    <row r="57" s="6" customFormat="1" ht="24" customHeight="1" spans="1:24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</row>
    <row r="58" s="6" customFormat="1" ht="24" customHeight="1" spans="1:24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</row>
    <row r="59" s="6" customFormat="1" ht="24" customHeight="1" spans="1:24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</row>
    <row r="60" s="6" customFormat="1" ht="24" customHeight="1" spans="1:24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</row>
    <row r="61" s="6" customFormat="1" ht="24" customHeight="1" spans="1:24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</row>
    <row r="62" s="6" customFormat="1" ht="24" customHeight="1" spans="1:24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</row>
    <row r="63" s="6" customFormat="1" ht="24" customHeight="1" spans="1:24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</row>
    <row r="64" s="6" customFormat="1" ht="24" customHeight="1" spans="1:24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</row>
    <row r="65" s="6" customFormat="1" ht="24" customHeight="1" spans="1:24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/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  <c r="HX65" s="27"/>
      <c r="HY65" s="27"/>
      <c r="HZ65" s="27"/>
      <c r="IA65" s="27"/>
      <c r="IB65" s="27"/>
      <c r="IC65" s="27"/>
      <c r="ID65" s="27"/>
      <c r="IE65" s="27"/>
      <c r="IF65" s="27"/>
      <c r="IG65" s="27"/>
      <c r="IH65" s="27"/>
    </row>
    <row r="66" s="6" customFormat="1" ht="24" customHeight="1" spans="1:24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</row>
    <row r="67" s="6" customFormat="1" ht="24" customHeight="1" spans="1:24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/>
      <c r="HM67" s="27"/>
      <c r="HN67" s="27"/>
      <c r="HO67" s="27"/>
      <c r="HP67" s="27"/>
      <c r="HQ67" s="27"/>
      <c r="HR67" s="27"/>
      <c r="HS67" s="27"/>
      <c r="HT67" s="27"/>
      <c r="HU67" s="27"/>
      <c r="HV67" s="27"/>
      <c r="HW67" s="27"/>
      <c r="HX67" s="27"/>
      <c r="HY67" s="27"/>
      <c r="HZ67" s="27"/>
      <c r="IA67" s="27"/>
      <c r="IB67" s="27"/>
      <c r="IC67" s="27"/>
      <c r="ID67" s="27"/>
      <c r="IE67" s="27"/>
      <c r="IF67" s="27"/>
      <c r="IG67" s="27"/>
      <c r="IH67" s="27"/>
    </row>
    <row r="68" s="6" customFormat="1" ht="24" customHeight="1" spans="1:24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27"/>
      <c r="GK68" s="27"/>
      <c r="GL68" s="27"/>
      <c r="GM68" s="27"/>
      <c r="GN68" s="27"/>
      <c r="GO68" s="27"/>
      <c r="GP68" s="27"/>
      <c r="GQ68" s="27"/>
      <c r="GR68" s="27"/>
      <c r="GS68" s="27"/>
      <c r="GT68" s="27"/>
      <c r="GU68" s="27"/>
      <c r="GV68" s="27"/>
      <c r="GW68" s="27"/>
      <c r="GX68" s="27"/>
      <c r="GY68" s="27"/>
      <c r="GZ68" s="27"/>
      <c r="HA68" s="27"/>
      <c r="HB68" s="27"/>
      <c r="HC68" s="27"/>
      <c r="HD68" s="27"/>
      <c r="HE68" s="27"/>
      <c r="HF68" s="27"/>
      <c r="HG68" s="27"/>
      <c r="HH68" s="27"/>
      <c r="HI68" s="27"/>
      <c r="HJ68" s="27"/>
      <c r="HK68" s="27"/>
      <c r="HL68" s="27"/>
      <c r="HM68" s="27"/>
      <c r="HN68" s="27"/>
      <c r="HO68" s="27"/>
      <c r="HP68" s="27"/>
      <c r="HQ68" s="27"/>
      <c r="HR68" s="27"/>
      <c r="HS68" s="27"/>
      <c r="HT68" s="27"/>
      <c r="HU68" s="27"/>
      <c r="HV68" s="27"/>
      <c r="HW68" s="27"/>
      <c r="HX68" s="27"/>
      <c r="HY68" s="27"/>
      <c r="HZ68" s="27"/>
      <c r="IA68" s="27"/>
      <c r="IB68" s="27"/>
      <c r="IC68" s="27"/>
      <c r="ID68" s="27"/>
      <c r="IE68" s="27"/>
      <c r="IF68" s="27"/>
      <c r="IG68" s="27"/>
      <c r="IH68" s="27"/>
    </row>
    <row r="69" s="6" customFormat="1" ht="24" customHeight="1" spans="1:24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  <c r="GK69" s="27"/>
      <c r="GL69" s="27"/>
      <c r="GM69" s="27"/>
      <c r="GN69" s="27"/>
      <c r="GO69" s="27"/>
      <c r="GP69" s="27"/>
      <c r="GQ69" s="27"/>
      <c r="GR69" s="27"/>
      <c r="GS69" s="27"/>
      <c r="GT69" s="27"/>
      <c r="GU69" s="27"/>
      <c r="GV69" s="27"/>
      <c r="GW69" s="27"/>
      <c r="GX69" s="27"/>
      <c r="GY69" s="27"/>
      <c r="GZ69" s="27"/>
      <c r="HA69" s="27"/>
      <c r="HB69" s="27"/>
      <c r="HC69" s="27"/>
      <c r="HD69" s="27"/>
      <c r="HE69" s="27"/>
      <c r="HF69" s="27"/>
      <c r="HG69" s="27"/>
      <c r="HH69" s="27"/>
      <c r="HI69" s="27"/>
      <c r="HJ69" s="27"/>
      <c r="HK69" s="27"/>
      <c r="HL69" s="27"/>
      <c r="HM69" s="27"/>
      <c r="HN69" s="27"/>
      <c r="HO69" s="27"/>
      <c r="HP69" s="27"/>
      <c r="HQ69" s="27"/>
      <c r="HR69" s="27"/>
      <c r="HS69" s="27"/>
      <c r="HT69" s="27"/>
      <c r="HU69" s="27"/>
      <c r="HV69" s="27"/>
      <c r="HW69" s="27"/>
      <c r="HX69" s="27"/>
      <c r="HY69" s="27"/>
      <c r="HZ69" s="27"/>
      <c r="IA69" s="27"/>
      <c r="IB69" s="27"/>
      <c r="IC69" s="27"/>
      <c r="ID69" s="27"/>
      <c r="IE69" s="27"/>
      <c r="IF69" s="27"/>
      <c r="IG69" s="27"/>
      <c r="IH69" s="27"/>
    </row>
    <row r="70" s="6" customFormat="1" ht="24" customHeight="1" spans="1:24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  <c r="GH70" s="27"/>
      <c r="GI70" s="27"/>
      <c r="GJ70" s="27"/>
      <c r="GK70" s="27"/>
      <c r="GL70" s="27"/>
      <c r="GM70" s="27"/>
      <c r="GN70" s="27"/>
      <c r="GO70" s="27"/>
      <c r="GP70" s="27"/>
      <c r="GQ70" s="27"/>
      <c r="GR70" s="27"/>
      <c r="GS70" s="27"/>
      <c r="GT70" s="27"/>
      <c r="GU70" s="27"/>
      <c r="GV70" s="27"/>
      <c r="GW70" s="27"/>
      <c r="GX70" s="27"/>
      <c r="GY70" s="27"/>
      <c r="GZ70" s="27"/>
      <c r="HA70" s="27"/>
      <c r="HB70" s="27"/>
      <c r="HC70" s="27"/>
      <c r="HD70" s="27"/>
      <c r="HE70" s="27"/>
      <c r="HF70" s="27"/>
      <c r="HG70" s="27"/>
      <c r="HH70" s="27"/>
      <c r="HI70" s="27"/>
      <c r="HJ70" s="27"/>
      <c r="HK70" s="27"/>
      <c r="HL70" s="27"/>
      <c r="HM70" s="27"/>
      <c r="HN70" s="27"/>
      <c r="HO70" s="27"/>
      <c r="HP70" s="27"/>
      <c r="HQ70" s="27"/>
      <c r="HR70" s="27"/>
      <c r="HS70" s="27"/>
      <c r="HT70" s="27"/>
      <c r="HU70" s="27"/>
      <c r="HV70" s="27"/>
      <c r="HW70" s="27"/>
      <c r="HX70" s="27"/>
      <c r="HY70" s="27"/>
      <c r="HZ70" s="27"/>
      <c r="IA70" s="27"/>
      <c r="IB70" s="27"/>
      <c r="IC70" s="27"/>
      <c r="ID70" s="27"/>
      <c r="IE70" s="27"/>
      <c r="IF70" s="27"/>
      <c r="IG70" s="27"/>
      <c r="IH70" s="27"/>
    </row>
    <row r="71" s="6" customFormat="1" ht="24" customHeight="1" spans="1:24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27"/>
      <c r="ED71" s="27"/>
      <c r="EE71" s="27"/>
      <c r="EF71" s="27"/>
      <c r="EG71" s="27"/>
      <c r="EH71" s="27"/>
      <c r="EI71" s="27"/>
      <c r="EJ71" s="27"/>
      <c r="EK71" s="27"/>
      <c r="EL71" s="27"/>
      <c r="EM71" s="27"/>
      <c r="EN71" s="27"/>
      <c r="EO71" s="27"/>
      <c r="EP71" s="27"/>
      <c r="EQ71" s="27"/>
      <c r="ER71" s="27"/>
      <c r="ES71" s="27"/>
      <c r="ET71" s="27"/>
      <c r="EU71" s="27"/>
      <c r="EV71" s="27"/>
      <c r="EW71" s="27"/>
      <c r="EX71" s="27"/>
      <c r="EY71" s="27"/>
      <c r="EZ71" s="27"/>
      <c r="FA71" s="27"/>
      <c r="FB71" s="27"/>
      <c r="FC71" s="27"/>
      <c r="FD71" s="27"/>
      <c r="FE71" s="27"/>
      <c r="FF71" s="27"/>
      <c r="FG71" s="27"/>
      <c r="FH71" s="27"/>
      <c r="FI71" s="27"/>
      <c r="FJ71" s="27"/>
      <c r="FK71" s="27"/>
      <c r="FL71" s="27"/>
      <c r="FM71" s="27"/>
      <c r="FN71" s="27"/>
      <c r="FO71" s="27"/>
      <c r="FP71" s="27"/>
      <c r="FQ71" s="27"/>
      <c r="FR71" s="27"/>
      <c r="FS71" s="27"/>
      <c r="FT71" s="27"/>
      <c r="FU71" s="27"/>
      <c r="FV71" s="27"/>
      <c r="FW71" s="27"/>
      <c r="FX71" s="27"/>
      <c r="FY71" s="27"/>
      <c r="FZ71" s="27"/>
      <c r="GA71" s="27"/>
      <c r="GB71" s="27"/>
      <c r="GC71" s="27"/>
      <c r="GD71" s="27"/>
      <c r="GE71" s="27"/>
      <c r="GF71" s="27"/>
      <c r="GG71" s="27"/>
      <c r="GH71" s="27"/>
      <c r="GI71" s="27"/>
      <c r="GJ71" s="27"/>
      <c r="GK71" s="27"/>
      <c r="GL71" s="27"/>
      <c r="GM71" s="27"/>
      <c r="GN71" s="27"/>
      <c r="GO71" s="27"/>
      <c r="GP71" s="27"/>
      <c r="GQ71" s="27"/>
      <c r="GR71" s="27"/>
      <c r="GS71" s="27"/>
      <c r="GT71" s="27"/>
      <c r="GU71" s="27"/>
      <c r="GV71" s="27"/>
      <c r="GW71" s="27"/>
      <c r="GX71" s="27"/>
      <c r="GY71" s="27"/>
      <c r="GZ71" s="27"/>
      <c r="HA71" s="27"/>
      <c r="HB71" s="27"/>
      <c r="HC71" s="27"/>
      <c r="HD71" s="27"/>
      <c r="HE71" s="27"/>
      <c r="HF71" s="27"/>
      <c r="HG71" s="27"/>
      <c r="HH71" s="27"/>
      <c r="HI71" s="27"/>
      <c r="HJ71" s="27"/>
      <c r="HK71" s="27"/>
      <c r="HL71" s="27"/>
      <c r="HM71" s="27"/>
      <c r="HN71" s="27"/>
      <c r="HO71" s="27"/>
      <c r="HP71" s="27"/>
      <c r="HQ71" s="27"/>
      <c r="HR71" s="27"/>
      <c r="HS71" s="27"/>
      <c r="HT71" s="27"/>
      <c r="HU71" s="27"/>
      <c r="HV71" s="27"/>
      <c r="HW71" s="27"/>
      <c r="HX71" s="27"/>
      <c r="HY71" s="27"/>
      <c r="HZ71" s="27"/>
      <c r="IA71" s="27"/>
      <c r="IB71" s="27"/>
      <c r="IC71" s="27"/>
      <c r="ID71" s="27"/>
      <c r="IE71" s="27"/>
      <c r="IF71" s="27"/>
      <c r="IG71" s="27"/>
      <c r="IH71" s="27"/>
    </row>
    <row r="72" s="6" customFormat="1" ht="24" customHeight="1" spans="1:24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7"/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7"/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7"/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7"/>
      <c r="HJ72" s="27"/>
      <c r="HK72" s="27"/>
      <c r="HL72" s="27"/>
      <c r="HM72" s="27"/>
      <c r="HN72" s="27"/>
      <c r="HO72" s="27"/>
      <c r="HP72" s="27"/>
      <c r="HQ72" s="27"/>
      <c r="HR72" s="27"/>
      <c r="HS72" s="27"/>
      <c r="HT72" s="27"/>
      <c r="HU72" s="27"/>
      <c r="HV72" s="27"/>
      <c r="HW72" s="27"/>
      <c r="HX72" s="27"/>
      <c r="HY72" s="27"/>
      <c r="HZ72" s="27"/>
      <c r="IA72" s="27"/>
      <c r="IB72" s="27"/>
      <c r="IC72" s="27"/>
      <c r="ID72" s="27"/>
      <c r="IE72" s="27"/>
      <c r="IF72" s="27"/>
      <c r="IG72" s="27"/>
      <c r="IH72" s="27"/>
    </row>
    <row r="73" s="6" customFormat="1" ht="24" customHeight="1" spans="1:24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  <c r="GK73" s="27"/>
      <c r="GL73" s="27"/>
      <c r="GM73" s="27"/>
      <c r="GN73" s="27"/>
      <c r="GO73" s="27"/>
      <c r="GP73" s="27"/>
      <c r="GQ73" s="27"/>
      <c r="GR73" s="27"/>
      <c r="GS73" s="27"/>
      <c r="GT73" s="27"/>
      <c r="GU73" s="27"/>
      <c r="GV73" s="27"/>
      <c r="GW73" s="27"/>
      <c r="GX73" s="27"/>
      <c r="GY73" s="27"/>
      <c r="GZ73" s="27"/>
      <c r="HA73" s="27"/>
      <c r="HB73" s="27"/>
      <c r="HC73" s="27"/>
      <c r="HD73" s="27"/>
      <c r="HE73" s="27"/>
      <c r="HF73" s="27"/>
      <c r="HG73" s="27"/>
      <c r="HH73" s="27"/>
      <c r="HI73" s="27"/>
      <c r="HJ73" s="27"/>
      <c r="HK73" s="27"/>
      <c r="HL73" s="27"/>
      <c r="HM73" s="27"/>
      <c r="HN73" s="27"/>
      <c r="HO73" s="27"/>
      <c r="HP73" s="27"/>
      <c r="HQ73" s="27"/>
      <c r="HR73" s="27"/>
      <c r="HS73" s="27"/>
      <c r="HT73" s="27"/>
      <c r="HU73" s="27"/>
      <c r="HV73" s="27"/>
      <c r="HW73" s="27"/>
      <c r="HX73" s="27"/>
      <c r="HY73" s="27"/>
      <c r="HZ73" s="27"/>
      <c r="IA73" s="27"/>
      <c r="IB73" s="27"/>
      <c r="IC73" s="27"/>
      <c r="ID73" s="27"/>
      <c r="IE73" s="27"/>
      <c r="IF73" s="27"/>
      <c r="IG73" s="27"/>
      <c r="IH73" s="27"/>
    </row>
    <row r="74" s="6" customFormat="1" ht="24" customHeight="1" spans="1:24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27"/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27"/>
      <c r="FD74" s="27"/>
      <c r="FE74" s="27"/>
      <c r="FF74" s="27"/>
      <c r="FG74" s="27"/>
      <c r="FH74" s="27"/>
      <c r="FI74" s="27"/>
      <c r="FJ74" s="27"/>
      <c r="FK74" s="27"/>
      <c r="FL74" s="27"/>
      <c r="FM74" s="27"/>
      <c r="FN74" s="27"/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  <c r="GF74" s="27"/>
      <c r="GG74" s="27"/>
      <c r="GH74" s="27"/>
      <c r="GI74" s="27"/>
      <c r="GJ74" s="27"/>
      <c r="GK74" s="27"/>
      <c r="GL74" s="27"/>
      <c r="GM74" s="27"/>
      <c r="GN74" s="27"/>
      <c r="GO74" s="27"/>
      <c r="GP74" s="27"/>
      <c r="GQ74" s="27"/>
      <c r="GR74" s="27"/>
      <c r="GS74" s="27"/>
      <c r="GT74" s="27"/>
      <c r="GU74" s="27"/>
      <c r="GV74" s="27"/>
      <c r="GW74" s="27"/>
      <c r="GX74" s="27"/>
      <c r="GY74" s="27"/>
      <c r="GZ74" s="27"/>
      <c r="HA74" s="27"/>
      <c r="HB74" s="27"/>
      <c r="HC74" s="27"/>
      <c r="HD74" s="27"/>
      <c r="HE74" s="27"/>
      <c r="HF74" s="27"/>
      <c r="HG74" s="27"/>
      <c r="HH74" s="27"/>
      <c r="HI74" s="27"/>
      <c r="HJ74" s="27"/>
      <c r="HK74" s="27"/>
      <c r="HL74" s="27"/>
      <c r="HM74" s="27"/>
      <c r="HN74" s="27"/>
      <c r="HO74" s="27"/>
      <c r="HP74" s="27"/>
      <c r="HQ74" s="27"/>
      <c r="HR74" s="27"/>
      <c r="HS74" s="27"/>
      <c r="HT74" s="27"/>
      <c r="HU74" s="27"/>
      <c r="HV74" s="27"/>
      <c r="HW74" s="27"/>
      <c r="HX74" s="27"/>
      <c r="HY74" s="27"/>
      <c r="HZ74" s="27"/>
      <c r="IA74" s="27"/>
      <c r="IB74" s="27"/>
      <c r="IC74" s="27"/>
      <c r="ID74" s="27"/>
      <c r="IE74" s="27"/>
      <c r="IF74" s="27"/>
      <c r="IG74" s="27"/>
      <c r="IH74" s="27"/>
    </row>
    <row r="75" s="6" customFormat="1" ht="24" customHeight="1" spans="1:24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7"/>
      <c r="FF75" s="27"/>
      <c r="FG75" s="27"/>
      <c r="FH75" s="27"/>
      <c r="FI75" s="27"/>
      <c r="FJ75" s="27"/>
      <c r="FK75" s="27"/>
      <c r="FL75" s="27"/>
      <c r="FM75" s="27"/>
      <c r="FN75" s="27"/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  <c r="GH75" s="27"/>
      <c r="GI75" s="27"/>
      <c r="GJ75" s="27"/>
      <c r="GK75" s="27"/>
      <c r="GL75" s="27"/>
      <c r="GM75" s="27"/>
      <c r="GN75" s="27"/>
      <c r="GO75" s="27"/>
      <c r="GP75" s="27"/>
      <c r="GQ75" s="27"/>
      <c r="GR75" s="27"/>
      <c r="GS75" s="27"/>
      <c r="GT75" s="27"/>
      <c r="GU75" s="27"/>
      <c r="GV75" s="27"/>
      <c r="GW75" s="27"/>
      <c r="GX75" s="27"/>
      <c r="GY75" s="27"/>
      <c r="GZ75" s="27"/>
      <c r="HA75" s="27"/>
      <c r="HB75" s="27"/>
      <c r="HC75" s="27"/>
      <c r="HD75" s="27"/>
      <c r="HE75" s="27"/>
      <c r="HF75" s="27"/>
      <c r="HG75" s="27"/>
      <c r="HH75" s="27"/>
      <c r="HI75" s="27"/>
      <c r="HJ75" s="27"/>
      <c r="HK75" s="27"/>
      <c r="HL75" s="27"/>
      <c r="HM75" s="27"/>
      <c r="HN75" s="27"/>
      <c r="HO75" s="27"/>
      <c r="HP75" s="27"/>
      <c r="HQ75" s="27"/>
      <c r="HR75" s="27"/>
      <c r="HS75" s="27"/>
      <c r="HT75" s="27"/>
      <c r="HU75" s="27"/>
      <c r="HV75" s="27"/>
      <c r="HW75" s="27"/>
      <c r="HX75" s="27"/>
      <c r="HY75" s="27"/>
      <c r="HZ75" s="27"/>
      <c r="IA75" s="27"/>
      <c r="IB75" s="27"/>
      <c r="IC75" s="27"/>
      <c r="ID75" s="27"/>
      <c r="IE75" s="27"/>
      <c r="IF75" s="27"/>
      <c r="IG75" s="27"/>
      <c r="IH75" s="27"/>
    </row>
    <row r="76" s="6" customFormat="1" ht="24" customHeight="1" spans="1:24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27"/>
      <c r="ED76" s="27"/>
      <c r="EE76" s="27"/>
      <c r="EF76" s="27"/>
      <c r="EG76" s="27"/>
      <c r="EH76" s="27"/>
      <c r="EI76" s="27"/>
      <c r="EJ76" s="27"/>
      <c r="EK76" s="27"/>
      <c r="EL76" s="27"/>
      <c r="EM76" s="27"/>
      <c r="EN76" s="27"/>
      <c r="EO76" s="27"/>
      <c r="EP76" s="27"/>
      <c r="EQ76" s="27"/>
      <c r="ER76" s="27"/>
      <c r="ES76" s="27"/>
      <c r="ET76" s="27"/>
      <c r="EU76" s="27"/>
      <c r="EV76" s="27"/>
      <c r="EW76" s="27"/>
      <c r="EX76" s="27"/>
      <c r="EY76" s="27"/>
      <c r="EZ76" s="27"/>
      <c r="FA76" s="27"/>
      <c r="FB76" s="27"/>
      <c r="FC76" s="27"/>
      <c r="FD76" s="27"/>
      <c r="FE76" s="27"/>
      <c r="FF76" s="27"/>
      <c r="FG76" s="27"/>
      <c r="FH76" s="27"/>
      <c r="FI76" s="27"/>
      <c r="FJ76" s="27"/>
      <c r="FK76" s="27"/>
      <c r="FL76" s="27"/>
      <c r="FM76" s="27"/>
      <c r="FN76" s="27"/>
      <c r="FO76" s="27"/>
      <c r="FP76" s="27"/>
      <c r="FQ76" s="27"/>
      <c r="FR76" s="27"/>
      <c r="FS76" s="27"/>
      <c r="FT76" s="27"/>
      <c r="FU76" s="27"/>
      <c r="FV76" s="27"/>
      <c r="FW76" s="27"/>
      <c r="FX76" s="27"/>
      <c r="FY76" s="27"/>
      <c r="FZ76" s="27"/>
      <c r="GA76" s="27"/>
      <c r="GB76" s="27"/>
      <c r="GC76" s="27"/>
      <c r="GD76" s="27"/>
      <c r="GE76" s="27"/>
      <c r="GF76" s="27"/>
      <c r="GG76" s="27"/>
      <c r="GH76" s="27"/>
      <c r="GI76" s="27"/>
      <c r="GJ76" s="27"/>
      <c r="GK76" s="27"/>
      <c r="GL76" s="27"/>
      <c r="GM76" s="27"/>
      <c r="GN76" s="27"/>
      <c r="GO76" s="27"/>
      <c r="GP76" s="27"/>
      <c r="GQ76" s="27"/>
      <c r="GR76" s="27"/>
      <c r="GS76" s="27"/>
      <c r="GT76" s="27"/>
      <c r="GU76" s="27"/>
      <c r="GV76" s="27"/>
      <c r="GW76" s="27"/>
      <c r="GX76" s="27"/>
      <c r="GY76" s="27"/>
      <c r="GZ76" s="27"/>
      <c r="HA76" s="27"/>
      <c r="HB76" s="27"/>
      <c r="HC76" s="27"/>
      <c r="HD76" s="27"/>
      <c r="HE76" s="27"/>
      <c r="HF76" s="27"/>
      <c r="HG76" s="27"/>
      <c r="HH76" s="27"/>
      <c r="HI76" s="27"/>
      <c r="HJ76" s="27"/>
      <c r="HK76" s="27"/>
      <c r="HL76" s="27"/>
      <c r="HM76" s="27"/>
      <c r="HN76" s="27"/>
      <c r="HO76" s="27"/>
      <c r="HP76" s="27"/>
      <c r="HQ76" s="27"/>
      <c r="HR76" s="27"/>
      <c r="HS76" s="27"/>
      <c r="HT76" s="27"/>
      <c r="HU76" s="27"/>
      <c r="HV76" s="27"/>
      <c r="HW76" s="27"/>
      <c r="HX76" s="27"/>
      <c r="HY76" s="27"/>
      <c r="HZ76" s="27"/>
      <c r="IA76" s="27"/>
      <c r="IB76" s="27"/>
      <c r="IC76" s="27"/>
      <c r="ID76" s="27"/>
      <c r="IE76" s="27"/>
      <c r="IF76" s="27"/>
      <c r="IG76" s="27"/>
      <c r="IH76" s="27"/>
    </row>
    <row r="77" s="6" customFormat="1" ht="24" customHeight="1" spans="1:24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27"/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  <c r="EP77" s="27"/>
      <c r="EQ77" s="27"/>
      <c r="ER77" s="27"/>
      <c r="ES77" s="27"/>
      <c r="ET77" s="27"/>
      <c r="EU77" s="27"/>
      <c r="EV77" s="27"/>
      <c r="EW77" s="27"/>
      <c r="EX77" s="27"/>
      <c r="EY77" s="27"/>
      <c r="EZ77" s="27"/>
      <c r="FA77" s="27"/>
      <c r="FB77" s="27"/>
      <c r="FC77" s="27"/>
      <c r="FD77" s="27"/>
      <c r="FE77" s="27"/>
      <c r="FF77" s="27"/>
      <c r="FG77" s="27"/>
      <c r="FH77" s="27"/>
      <c r="FI77" s="27"/>
      <c r="FJ77" s="27"/>
      <c r="FK77" s="27"/>
      <c r="FL77" s="27"/>
      <c r="FM77" s="27"/>
      <c r="FN77" s="27"/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  <c r="GA77" s="27"/>
      <c r="GB77" s="27"/>
      <c r="GC77" s="27"/>
      <c r="GD77" s="27"/>
      <c r="GE77" s="27"/>
      <c r="GF77" s="27"/>
      <c r="GG77" s="27"/>
      <c r="GH77" s="27"/>
      <c r="GI77" s="27"/>
      <c r="GJ77" s="27"/>
      <c r="GK77" s="27"/>
      <c r="GL77" s="27"/>
      <c r="GM77" s="27"/>
      <c r="GN77" s="27"/>
      <c r="GO77" s="27"/>
      <c r="GP77" s="27"/>
      <c r="GQ77" s="27"/>
      <c r="GR77" s="27"/>
      <c r="GS77" s="27"/>
      <c r="GT77" s="27"/>
      <c r="GU77" s="27"/>
      <c r="GV77" s="27"/>
      <c r="GW77" s="27"/>
      <c r="GX77" s="27"/>
      <c r="GY77" s="27"/>
      <c r="GZ77" s="27"/>
      <c r="HA77" s="27"/>
      <c r="HB77" s="27"/>
      <c r="HC77" s="27"/>
      <c r="HD77" s="27"/>
      <c r="HE77" s="27"/>
      <c r="HF77" s="27"/>
      <c r="HG77" s="27"/>
      <c r="HH77" s="27"/>
      <c r="HI77" s="27"/>
      <c r="HJ77" s="27"/>
      <c r="HK77" s="27"/>
      <c r="HL77" s="27"/>
      <c r="HM77" s="27"/>
      <c r="HN77" s="27"/>
      <c r="HO77" s="27"/>
      <c r="HP77" s="27"/>
      <c r="HQ77" s="27"/>
      <c r="HR77" s="27"/>
      <c r="HS77" s="27"/>
      <c r="HT77" s="27"/>
      <c r="HU77" s="27"/>
      <c r="HV77" s="27"/>
      <c r="HW77" s="27"/>
      <c r="HX77" s="27"/>
      <c r="HY77" s="27"/>
      <c r="HZ77" s="27"/>
      <c r="IA77" s="27"/>
      <c r="IB77" s="27"/>
      <c r="IC77" s="27"/>
      <c r="ID77" s="27"/>
      <c r="IE77" s="27"/>
      <c r="IF77" s="27"/>
      <c r="IG77" s="27"/>
      <c r="IH77" s="27"/>
    </row>
    <row r="78" s="6" customFormat="1" ht="24" customHeight="1" spans="1:24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7"/>
      <c r="EE78" s="27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7"/>
      <c r="FF78" s="27"/>
      <c r="FG78" s="27"/>
      <c r="FH78" s="27"/>
      <c r="FI78" s="27"/>
      <c r="FJ78" s="27"/>
      <c r="FK78" s="27"/>
      <c r="FL78" s="27"/>
      <c r="FM78" s="27"/>
      <c r="FN78" s="27"/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  <c r="GF78" s="27"/>
      <c r="GG78" s="27"/>
      <c r="GH78" s="27"/>
      <c r="GI78" s="27"/>
      <c r="GJ78" s="27"/>
      <c r="GK78" s="27"/>
      <c r="GL78" s="27"/>
      <c r="GM78" s="27"/>
      <c r="GN78" s="27"/>
      <c r="GO78" s="27"/>
      <c r="GP78" s="27"/>
      <c r="GQ78" s="27"/>
      <c r="GR78" s="27"/>
      <c r="GS78" s="27"/>
      <c r="GT78" s="27"/>
      <c r="GU78" s="27"/>
      <c r="GV78" s="27"/>
      <c r="GW78" s="27"/>
      <c r="GX78" s="27"/>
      <c r="GY78" s="27"/>
      <c r="GZ78" s="27"/>
      <c r="HA78" s="27"/>
      <c r="HB78" s="27"/>
      <c r="HC78" s="27"/>
      <c r="HD78" s="27"/>
      <c r="HE78" s="27"/>
      <c r="HF78" s="27"/>
      <c r="HG78" s="27"/>
      <c r="HH78" s="27"/>
      <c r="HI78" s="27"/>
      <c r="HJ78" s="27"/>
      <c r="HK78" s="27"/>
      <c r="HL78" s="27"/>
      <c r="HM78" s="27"/>
      <c r="HN78" s="27"/>
      <c r="HO78" s="27"/>
      <c r="HP78" s="27"/>
      <c r="HQ78" s="27"/>
      <c r="HR78" s="27"/>
      <c r="HS78" s="27"/>
      <c r="HT78" s="27"/>
      <c r="HU78" s="27"/>
      <c r="HV78" s="27"/>
      <c r="HW78" s="27"/>
      <c r="HX78" s="27"/>
      <c r="HY78" s="27"/>
      <c r="HZ78" s="27"/>
      <c r="IA78" s="27"/>
      <c r="IB78" s="27"/>
      <c r="IC78" s="27"/>
      <c r="ID78" s="27"/>
      <c r="IE78" s="27"/>
      <c r="IF78" s="27"/>
      <c r="IG78" s="27"/>
      <c r="IH78" s="27"/>
    </row>
    <row r="79" s="6" customFormat="1" ht="24" customHeight="1" spans="1:24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  <c r="DH79" s="27"/>
      <c r="DI79" s="27"/>
      <c r="DJ79" s="27"/>
      <c r="DK79" s="27"/>
      <c r="DL79" s="27"/>
      <c r="DM79" s="27"/>
      <c r="DN79" s="27"/>
      <c r="DO79" s="27"/>
      <c r="DP79" s="27"/>
      <c r="DQ79" s="27"/>
      <c r="DR79" s="27"/>
      <c r="DS79" s="27"/>
      <c r="DT79" s="27"/>
      <c r="DU79" s="27"/>
      <c r="DV79" s="27"/>
      <c r="DW79" s="27"/>
      <c r="DX79" s="27"/>
      <c r="DY79" s="27"/>
      <c r="DZ79" s="27"/>
      <c r="EA79" s="27"/>
      <c r="EB79" s="27"/>
      <c r="EC79" s="27"/>
      <c r="ED79" s="27"/>
      <c r="EE79" s="27"/>
      <c r="EF79" s="27"/>
      <c r="EG79" s="27"/>
      <c r="EH79" s="27"/>
      <c r="EI79" s="27"/>
      <c r="EJ79" s="27"/>
      <c r="EK79" s="27"/>
      <c r="EL79" s="27"/>
      <c r="EM79" s="27"/>
      <c r="EN79" s="27"/>
      <c r="EO79" s="27"/>
      <c r="EP79" s="27"/>
      <c r="EQ79" s="27"/>
      <c r="ER79" s="27"/>
      <c r="ES79" s="27"/>
      <c r="ET79" s="27"/>
      <c r="EU79" s="27"/>
      <c r="EV79" s="27"/>
      <c r="EW79" s="27"/>
      <c r="EX79" s="27"/>
      <c r="EY79" s="27"/>
      <c r="EZ79" s="27"/>
      <c r="FA79" s="27"/>
      <c r="FB79" s="27"/>
      <c r="FC79" s="27"/>
      <c r="FD79" s="27"/>
      <c r="FE79" s="27"/>
      <c r="FF79" s="27"/>
      <c r="FG79" s="27"/>
      <c r="FH79" s="27"/>
      <c r="FI79" s="27"/>
      <c r="FJ79" s="27"/>
      <c r="FK79" s="27"/>
      <c r="FL79" s="27"/>
      <c r="FM79" s="27"/>
      <c r="FN79" s="27"/>
      <c r="FO79" s="27"/>
      <c r="FP79" s="27"/>
      <c r="FQ79" s="27"/>
      <c r="FR79" s="27"/>
      <c r="FS79" s="27"/>
      <c r="FT79" s="27"/>
      <c r="FU79" s="27"/>
      <c r="FV79" s="27"/>
      <c r="FW79" s="27"/>
      <c r="FX79" s="27"/>
      <c r="FY79" s="27"/>
      <c r="FZ79" s="27"/>
      <c r="GA79" s="27"/>
      <c r="GB79" s="27"/>
      <c r="GC79" s="27"/>
      <c r="GD79" s="27"/>
      <c r="GE79" s="27"/>
      <c r="GF79" s="27"/>
      <c r="GG79" s="27"/>
      <c r="GH79" s="27"/>
      <c r="GI79" s="27"/>
      <c r="GJ79" s="27"/>
      <c r="GK79" s="27"/>
      <c r="GL79" s="27"/>
      <c r="GM79" s="27"/>
      <c r="GN79" s="27"/>
      <c r="GO79" s="27"/>
      <c r="GP79" s="27"/>
      <c r="GQ79" s="27"/>
      <c r="GR79" s="27"/>
      <c r="GS79" s="27"/>
      <c r="GT79" s="27"/>
      <c r="GU79" s="27"/>
      <c r="GV79" s="27"/>
      <c r="GW79" s="27"/>
      <c r="GX79" s="27"/>
      <c r="GY79" s="27"/>
      <c r="GZ79" s="27"/>
      <c r="HA79" s="27"/>
      <c r="HB79" s="27"/>
      <c r="HC79" s="27"/>
      <c r="HD79" s="27"/>
      <c r="HE79" s="27"/>
      <c r="HF79" s="27"/>
      <c r="HG79" s="27"/>
      <c r="HH79" s="27"/>
      <c r="HI79" s="27"/>
      <c r="HJ79" s="27"/>
      <c r="HK79" s="27"/>
      <c r="HL79" s="27"/>
      <c r="HM79" s="27"/>
      <c r="HN79" s="27"/>
      <c r="HO79" s="27"/>
      <c r="HP79" s="27"/>
      <c r="HQ79" s="27"/>
      <c r="HR79" s="27"/>
      <c r="HS79" s="27"/>
      <c r="HT79" s="27"/>
      <c r="HU79" s="27"/>
      <c r="HV79" s="27"/>
      <c r="HW79" s="27"/>
      <c r="HX79" s="27"/>
      <c r="HY79" s="27"/>
      <c r="HZ79" s="27"/>
      <c r="IA79" s="27"/>
      <c r="IB79" s="27"/>
      <c r="IC79" s="27"/>
      <c r="ID79" s="27"/>
      <c r="IE79" s="27"/>
      <c r="IF79" s="27"/>
      <c r="IG79" s="27"/>
      <c r="IH79" s="27"/>
    </row>
    <row r="80" s="6" customFormat="1" ht="24" customHeight="1" spans="1:24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27"/>
      <c r="CD80" s="27"/>
      <c r="CE80" s="27"/>
      <c r="CF80" s="27"/>
      <c r="CG80" s="27"/>
      <c r="CH80" s="27"/>
      <c r="CI80" s="27"/>
      <c r="CJ80" s="27"/>
      <c r="CK80" s="27"/>
      <c r="CL80" s="27"/>
      <c r="CM80" s="27"/>
      <c r="CN80" s="27"/>
      <c r="CO80" s="27"/>
      <c r="CP80" s="27"/>
      <c r="CQ80" s="27"/>
      <c r="CR80" s="27"/>
      <c r="CS80" s="27"/>
      <c r="CT80" s="27"/>
      <c r="CU80" s="27"/>
      <c r="CV80" s="27"/>
      <c r="CW80" s="27"/>
      <c r="CX80" s="27"/>
      <c r="CY80" s="27"/>
      <c r="CZ80" s="27"/>
      <c r="DA80" s="27"/>
      <c r="DB80" s="27"/>
      <c r="DC80" s="27"/>
      <c r="DD80" s="27"/>
      <c r="DE80" s="27"/>
      <c r="DF80" s="27"/>
      <c r="DG80" s="27"/>
      <c r="DH80" s="27"/>
      <c r="DI80" s="27"/>
      <c r="DJ80" s="27"/>
      <c r="DK80" s="27"/>
      <c r="DL80" s="27"/>
      <c r="DM80" s="27"/>
      <c r="DN80" s="27"/>
      <c r="DO80" s="27"/>
      <c r="DP80" s="27"/>
      <c r="DQ80" s="27"/>
      <c r="DR80" s="27"/>
      <c r="DS80" s="27"/>
      <c r="DT80" s="27"/>
      <c r="DU80" s="27"/>
      <c r="DV80" s="27"/>
      <c r="DW80" s="27"/>
      <c r="DX80" s="27"/>
      <c r="DY80" s="27"/>
      <c r="DZ80" s="27"/>
      <c r="EA80" s="27"/>
      <c r="EB80" s="27"/>
      <c r="EC80" s="27"/>
      <c r="ED80" s="27"/>
      <c r="EE80" s="27"/>
      <c r="EF80" s="27"/>
      <c r="EG80" s="27"/>
      <c r="EH80" s="27"/>
      <c r="EI80" s="27"/>
      <c r="EJ80" s="27"/>
      <c r="EK80" s="27"/>
      <c r="EL80" s="27"/>
      <c r="EM80" s="27"/>
      <c r="EN80" s="27"/>
      <c r="EO80" s="27"/>
      <c r="EP80" s="27"/>
      <c r="EQ80" s="27"/>
      <c r="ER80" s="27"/>
      <c r="ES80" s="27"/>
      <c r="ET80" s="27"/>
      <c r="EU80" s="27"/>
      <c r="EV80" s="27"/>
      <c r="EW80" s="27"/>
      <c r="EX80" s="27"/>
      <c r="EY80" s="27"/>
      <c r="EZ80" s="27"/>
      <c r="FA80" s="27"/>
      <c r="FB80" s="27"/>
      <c r="FC80" s="27"/>
      <c r="FD80" s="27"/>
      <c r="FE80" s="27"/>
      <c r="FF80" s="27"/>
      <c r="FG80" s="27"/>
      <c r="FH80" s="27"/>
      <c r="FI80" s="27"/>
      <c r="FJ80" s="27"/>
      <c r="FK80" s="27"/>
      <c r="FL80" s="27"/>
      <c r="FM80" s="27"/>
      <c r="FN80" s="27"/>
      <c r="FO80" s="27"/>
      <c r="FP80" s="27"/>
      <c r="FQ80" s="27"/>
      <c r="FR80" s="27"/>
      <c r="FS80" s="27"/>
      <c r="FT80" s="27"/>
      <c r="FU80" s="27"/>
      <c r="FV80" s="27"/>
      <c r="FW80" s="27"/>
      <c r="FX80" s="27"/>
      <c r="FY80" s="27"/>
      <c r="FZ80" s="27"/>
      <c r="GA80" s="27"/>
      <c r="GB80" s="27"/>
      <c r="GC80" s="27"/>
      <c r="GD80" s="27"/>
      <c r="GE80" s="27"/>
      <c r="GF80" s="27"/>
      <c r="GG80" s="27"/>
      <c r="GH80" s="27"/>
      <c r="GI80" s="27"/>
      <c r="GJ80" s="27"/>
      <c r="GK80" s="27"/>
      <c r="GL80" s="27"/>
      <c r="GM80" s="27"/>
      <c r="GN80" s="27"/>
      <c r="GO80" s="27"/>
      <c r="GP80" s="27"/>
      <c r="GQ80" s="27"/>
      <c r="GR80" s="27"/>
      <c r="GS80" s="27"/>
      <c r="GT80" s="27"/>
      <c r="GU80" s="27"/>
      <c r="GV80" s="27"/>
      <c r="GW80" s="27"/>
      <c r="GX80" s="27"/>
      <c r="GY80" s="27"/>
      <c r="GZ80" s="27"/>
      <c r="HA80" s="27"/>
      <c r="HB80" s="27"/>
      <c r="HC80" s="27"/>
      <c r="HD80" s="27"/>
      <c r="HE80" s="27"/>
      <c r="HF80" s="27"/>
      <c r="HG80" s="27"/>
      <c r="HH80" s="27"/>
      <c r="HI80" s="27"/>
      <c r="HJ80" s="27"/>
      <c r="HK80" s="27"/>
      <c r="HL80" s="27"/>
      <c r="HM80" s="27"/>
      <c r="HN80" s="27"/>
      <c r="HO80" s="27"/>
      <c r="HP80" s="27"/>
      <c r="HQ80" s="27"/>
      <c r="HR80" s="27"/>
      <c r="HS80" s="27"/>
      <c r="HT80" s="27"/>
      <c r="HU80" s="27"/>
      <c r="HV80" s="27"/>
      <c r="HW80" s="27"/>
      <c r="HX80" s="27"/>
      <c r="HY80" s="27"/>
      <c r="HZ80" s="27"/>
      <c r="IA80" s="27"/>
      <c r="IB80" s="27"/>
      <c r="IC80" s="27"/>
      <c r="ID80" s="27"/>
      <c r="IE80" s="27"/>
      <c r="IF80" s="27"/>
      <c r="IG80" s="27"/>
      <c r="IH80" s="27"/>
    </row>
  </sheetData>
  <mergeCells count="1">
    <mergeCell ref="A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2024-03-18T06:11:00Z</dcterms:created>
  <dcterms:modified xsi:type="dcterms:W3CDTF">2024-03-18T10:58:33Z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4EFFE0D3A7A140C88396054BA64A3B4B_11</vt:lpwstr>
  </property>
  <property fmtid="{D5CDD505-2E9C-101B-9397-08002B2CF9AE}" pid="3" name="KSOProductBuildVer">
    <vt:lpwstr>2052-12.1.0.16412</vt:lpwstr>
  </property>
</Properties>
</file>