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25" tabRatio="798" activeTab="2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definedNames>
    <definedName name="_xlnm._FilterDatabase" localSheetId="0" hidden="1">新增地方政府一般债券情况表!$A$10:$R$14</definedName>
    <definedName name="_xlnm._FilterDatabase" localSheetId="1" hidden="1">新增地方政府专项债券情况表!$A$8:$R$36</definedName>
    <definedName name="_xlnm._FilterDatabase" localSheetId="2" hidden="1">新增地方政府一般债券资金收支情况表!$A$9:$E$17</definedName>
    <definedName name="_xlnm._FilterDatabase" localSheetId="3" hidden="1">新增地方政府专项债券资金收支情况表!$A$9:$E$36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<sst xmlns="http://schemas.openxmlformats.org/spreadsheetml/2006/main" count="354" uniqueCount="162">
  <si>
    <t>DEBT_T_XXGK_CXZQSY</t>
  </si>
  <si>
    <t xml:space="preserve"> AND T.AD_CODE_GK=51 AND T.SET_YEAR_GK=2022 AND T.ZWLB_ID=01</t>
  </si>
  <si>
    <t>债券存续期公开</t>
  </si>
  <si>
    <t>AD_CODE_GK#51</t>
  </si>
  <si>
    <t>AD_CODE#51</t>
  </si>
  <si>
    <t>SET_YEAR_GK#2022</t>
  </si>
  <si>
    <t>ad_name#51 四川省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</si>
  <si>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</si>
  <si>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</si>
  <si>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</si>
  <si>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</si>
  <si>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</si>
  <si>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</si>
  <si>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</si>
  <si>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</si>
  <si>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</si>
  <si>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</si>
  <si>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</si>
  <si>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</si>
  <si>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</si>
  <si>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</si>
  <si>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</si>
  <si>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表1</t>
  </si>
  <si>
    <t>截至2023年末新增地方政府一般债券情况表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</si>
  <si>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</si>
  <si>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</si>
  <si>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</si>
  <si>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</si>
  <si>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</si>
  <si>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</si>
  <si>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</si>
  <si>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</si>
  <si>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</si>
  <si>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</si>
  <si>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</si>
  <si>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</si>
  <si>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</si>
  <si>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合计</t>
  </si>
  <si>
    <t>2015年四川省政府一般债券（十二期）</t>
  </si>
  <si>
    <t>1568015</t>
  </si>
  <si>
    <t>一般债券</t>
  </si>
  <si>
    <t>2015-10-10</t>
  </si>
  <si>
    <t>3.56</t>
  </si>
  <si>
    <t>10年</t>
  </si>
  <si>
    <t>2015年四川省政府一般债券（四期）</t>
  </si>
  <si>
    <t>1568004</t>
  </si>
  <si>
    <t>2015-06-17</t>
  </si>
  <si>
    <t>3.62</t>
  </si>
  <si>
    <t>2018年四川省政府一般债券（九期）</t>
  </si>
  <si>
    <t>147665</t>
  </si>
  <si>
    <t>2018-08-20</t>
  </si>
  <si>
    <t>3.95</t>
  </si>
  <si>
    <t>7年</t>
  </si>
  <si>
    <t>2019年四川省政府一般债券（二期）</t>
  </si>
  <si>
    <t>157575</t>
  </si>
  <si>
    <t>2019-01-29</t>
  </si>
  <si>
    <t>3.38</t>
  </si>
  <si>
    <t xml:space="preserve"> AND T.AD_CODE_GK=51 AND T.SET_YEAR_GK=2022 AND T.ZWLB_ID=02</t>
  </si>
  <si>
    <t>ZWLB_ID#02</t>
  </si>
  <si>
    <t>XMZCLX#</t>
  </si>
  <si>
    <t>XMSY#</t>
  </si>
  <si>
    <t>表2</t>
  </si>
  <si>
    <t>截至2023年末新增地方政府专项债券情况表</t>
  </si>
  <si>
    <t>债券项目资产类型</t>
  </si>
  <si>
    <t>已取得项目收益</t>
  </si>
  <si>
    <t>VALID#</t>
  </si>
  <si>
    <t>2020</t>
  </si>
  <si>
    <t>9BD9F3BC1A6B174FE0535EFB480ADDCA</t>
  </si>
  <si>
    <t>010</t>
  </si>
  <si>
    <t>2018年四川省棚户区改造专项债券（二期）-2018年四川省政府专项债券（十二期）</t>
  </si>
  <si>
    <t>1805271</t>
  </si>
  <si>
    <t>棚改专项债券</t>
  </si>
  <si>
    <t>2018-09-17</t>
  </si>
  <si>
    <t>4.06</t>
  </si>
  <si>
    <t>棚户区改造</t>
  </si>
  <si>
    <t>2018年四川省棚户区改造专项债券(四期)-2018年四川省政府专项债券（二十五期）</t>
  </si>
  <si>
    <t>157513</t>
  </si>
  <si>
    <t>2018-10-25</t>
  </si>
  <si>
    <t>3.96</t>
  </si>
  <si>
    <t>2019年四川省棚户区改造专项债券（二期）-2019年四川省政府专项债券（四期）</t>
  </si>
  <si>
    <t>157579</t>
  </si>
  <si>
    <t>3.32</t>
  </si>
  <si>
    <t>2019年四川省棚户区改造专项债券（八期）-2019年四川省政府专项债券（六十二期）</t>
  </si>
  <si>
    <t>157694</t>
  </si>
  <si>
    <t>2019-05-06</t>
  </si>
  <si>
    <t>3.72</t>
  </si>
  <si>
    <t>2019年四川省棚户区改造专项债券（十期）-2019年四川省政府专项债券（七十八期）</t>
  </si>
  <si>
    <t>104629</t>
  </si>
  <si>
    <t>2019-06-03</t>
  </si>
  <si>
    <t>3.58</t>
  </si>
  <si>
    <t>2020年四川省城乡基础设施建设专项债券11期-2020年四川省政府专项债券（五十期）</t>
  </si>
  <si>
    <t>普通专项债券</t>
  </si>
  <si>
    <t>2020-02-27</t>
  </si>
  <si>
    <t>基础设施建设</t>
  </si>
  <si>
    <t>2020年四川省棚户区改造专项债券（二期）-2020年四川省政府专项债券（八十七期）</t>
  </si>
  <si>
    <t>2020-08-26</t>
  </si>
  <si>
    <t>2021年四川省城乡基础设施建设专项债券（三期）-2021年四川省政府专项债券（五期）</t>
  </si>
  <si>
    <t>其他自平衡专项债券</t>
  </si>
  <si>
    <t>2021-06-10</t>
  </si>
  <si>
    <t>2021年四川省棚户区改造专项债券（二期）-2021年四川省政府专项债券（十一期）</t>
  </si>
  <si>
    <t>2021年四川省城乡基础设施建设专项债券（八期）-2021年四川省政府专项债券（二十六期）</t>
  </si>
  <si>
    <t>2021-10-28</t>
  </si>
  <si>
    <t>老旧小区改造</t>
  </si>
  <si>
    <t>2021年四川省棚户区改造专项债券（五期）-2021年四川省政府专项债券（三十三期）</t>
  </si>
  <si>
    <t>2022年四川省城乡基础设施建设专项债券（八期）-2022年四川省政府专项债券（二十四期）</t>
  </si>
  <si>
    <t>2205228</t>
  </si>
  <si>
    <t>2022-02-18</t>
  </si>
  <si>
    <t>3.04</t>
  </si>
  <si>
    <t>城镇老旧小区改造</t>
  </si>
  <si>
    <t>2022年四川省棚户区改造专项债券（六期）-2022年四川省政府专项债券（三十期）</t>
  </si>
  <si>
    <t>2205234</t>
  </si>
  <si>
    <t>2.92</t>
  </si>
  <si>
    <t>2022年四川省城市更新和产业升级基础设施专项债券（二期）—2022年四川省政府专项债券（四十九期）</t>
  </si>
  <si>
    <t>2271128</t>
  </si>
  <si>
    <t>2022-06-13</t>
  </si>
  <si>
    <t>2.93</t>
  </si>
  <si>
    <t>2022年四川省城市更新和产业升级基础设施专项债券（三期）—2022年四川省政府专项债券（五十期）</t>
  </si>
  <si>
    <t>2271129</t>
  </si>
  <si>
    <t>2.91</t>
  </si>
  <si>
    <t>2022年四川省城市更新和产业升级基础设施专项债券（五期）—2022年四川省政府专项债券（五十二期）</t>
  </si>
  <si>
    <t>2271131</t>
  </si>
  <si>
    <t>3.27</t>
  </si>
  <si>
    <t>20年</t>
  </si>
  <si>
    <t>其他市政建设</t>
  </si>
  <si>
    <t>2022年四川省城乡基础设施建设专项债券（十五期）-2022年四川省政府专项债券（七十一期）</t>
  </si>
  <si>
    <t>2271776</t>
  </si>
  <si>
    <t>2022-10-17</t>
  </si>
  <si>
    <t>2.88</t>
  </si>
  <si>
    <t>2023年四川省城乡基础设施建设专项债券（三期）-2023年四川省政府专项债券（三期）</t>
  </si>
  <si>
    <t>2305067</t>
  </si>
  <si>
    <t>其他领域专项债券</t>
  </si>
  <si>
    <t>2023-01-17</t>
  </si>
  <si>
    <t>2.98</t>
  </si>
  <si>
    <t>2023年四川省城乡基础设施建设专项债券（十期）-2023年四川省政府专项债券（十期）</t>
  </si>
  <si>
    <t>101946</t>
  </si>
  <si>
    <t>2023-02-27</t>
  </si>
  <si>
    <t>3.02</t>
  </si>
  <si>
    <t>2023年四川省城乡基础设施建设专项债券（三十期）-2023年四川省政府专项债券（三十一期）</t>
  </si>
  <si>
    <t>2305784</t>
  </si>
  <si>
    <t>2023-07-20</t>
  </si>
  <si>
    <t>3.11</t>
  </si>
  <si>
    <t>自然生态保护</t>
  </si>
  <si>
    <t>DEBT_T_XXGK_CXSRZC</t>
  </si>
  <si>
    <t xml:space="preserve"> AND T.AD_CODE_GK=51 AND T.SET_YEAR_GK=2022 AND T.ZWLB_ID='01'</t>
  </si>
  <si>
    <t>AD_NAME#51 四川省</t>
  </si>
  <si>
    <t>SET_YEAR#2022</t>
  </si>
  <si>
    <t>SR_AMT#</t>
  </si>
  <si>
    <t>GNFL_NAME#</t>
  </si>
  <si>
    <t>ZC_AMT#</t>
  </si>
  <si>
    <t>表3</t>
  </si>
  <si>
    <t>截至2023年末新增地方政府一般债券资金收支情况表</t>
  </si>
  <si>
    <t>序号</t>
  </si>
  <si>
    <t>截至2023年末新增一般债券资金收入</t>
  </si>
  <si>
    <t>截至2023年末新增一般债券资金安排的支出</t>
  </si>
  <si>
    <t>金额</t>
  </si>
  <si>
    <t>支出功能分类</t>
  </si>
  <si>
    <t>212城乡社区支出</t>
  </si>
  <si>
    <t xml:space="preserve"> AND T.AD_CODE_GK=51 AND T.SET_YEAR_GK=2022 AND T.ZWLB_ID='02'</t>
  </si>
  <si>
    <t>表4</t>
  </si>
  <si>
    <t>截至2022年末新增地方政府专项债券资金收支情况表</t>
  </si>
  <si>
    <t>截至2022年末新增专项债券资金收入</t>
  </si>
  <si>
    <t>截至2022年末新增专项债券资金安排的支出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</si>
</sst>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"/>
  </numFmts>
  <fonts count="36">
    <font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sz val="9"/>
      <name val="SimSun"/>
      <charset val="134"/>
    </font>
    <font>
      <sz val="12"/>
      <name val="仿宋_GB2312"/>
      <charset val="134"/>
    </font>
    <font>
      <sz val="15"/>
      <name val="黑体"/>
      <charset val="134"/>
    </font>
    <font>
      <sz val="11"/>
      <name val="仿宋_GB2312"/>
      <charset val="134"/>
    </font>
    <font>
      <sz val="9"/>
      <name val="仿宋_GB2312"/>
      <charset val="134"/>
    </font>
    <font>
      <sz val="11"/>
      <color indexed="8"/>
      <name val="仿宋_GB2312"/>
      <charset val="1"/>
    </font>
    <font>
      <sz val="11"/>
      <color rgb="FFFF0000"/>
      <name val="宋体"/>
      <charset val="1"/>
      <scheme val="minor"/>
    </font>
    <font>
      <sz val="11"/>
      <color rgb="FFFF0000"/>
      <name val="仿宋_GB2312"/>
      <charset val="134"/>
    </font>
    <font>
      <sz val="11"/>
      <name val="SimSun"/>
      <charset val="134"/>
    </font>
    <font>
      <sz val="11"/>
      <name val="仿宋_GB2312"/>
      <charset val="1"/>
    </font>
    <font>
      <b/>
      <sz val="11"/>
      <color indexed="8"/>
      <name val="宋体"/>
      <charset val="1"/>
      <scheme val="minor"/>
    </font>
    <font>
      <sz val="20"/>
      <color indexed="8"/>
      <name val="黑体"/>
      <charset val="1"/>
    </font>
    <font>
      <b/>
      <sz val="9"/>
      <name val="SimSun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1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20" applyNumberFormat="0" applyAlignment="0" applyProtection="0">
      <alignment vertical="center"/>
    </xf>
    <xf numFmtId="0" fontId="26" fillId="5" borderId="21" applyNumberFormat="0" applyAlignment="0" applyProtection="0">
      <alignment vertical="center"/>
    </xf>
    <xf numFmtId="0" fontId="27" fillId="5" borderId="20" applyNumberFormat="0" applyAlignment="0" applyProtection="0">
      <alignment vertical="center"/>
    </xf>
    <xf numFmtId="0" fontId="28" fillId="6" borderId="22" applyNumberFormat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7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" fillId="2" borderId="1" xfId="0" applyFont="1" applyFill="1" applyBorder="1">
      <alignment vertical="center"/>
    </xf>
    <xf numFmtId="0" fontId="0" fillId="2" borderId="1" xfId="0" applyFont="1" applyFill="1" applyBorder="1">
      <alignment vertical="center"/>
    </xf>
    <xf numFmtId="0" fontId="11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5F5F5"/>
      <rgbColor rgb="000000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zoomScale="85" zoomScaleNormal="85" topLeftCell="A4" workbookViewId="0">
      <pane ySplit="6" topLeftCell="A10" activePane="bottomLeft" state="frozen"/>
      <selection/>
      <selection pane="bottomLeft" activeCell="B7" sqref="B7"/>
    </sheetView>
  </sheetViews>
  <sheetFormatPr defaultColWidth="10" defaultRowHeight="13.5"/>
  <cols>
    <col min="1" max="1" width="9" hidden="1"/>
    <col min="2" max="2" width="34.875" customWidth="1"/>
    <col min="3" max="5" width="8.75" customWidth="1"/>
    <col min="6" max="6" width="13.625" customWidth="1"/>
    <col min="7" max="8" width="8.75" customWidth="1"/>
    <col min="9" max="9" width="9.875" customWidth="1"/>
    <col min="10" max="10" width="18.625" style="2" customWidth="1"/>
    <col min="11" max="11" width="8.5" customWidth="1"/>
    <col min="12" max="12" width="16.625" customWidth="1"/>
    <col min="13" max="13" width="11.5" customWidth="1"/>
    <col min="14" max="16" width="9" hidden="1"/>
    <col min="17" max="17" width="12.875" customWidth="1"/>
  </cols>
  <sheetData>
    <row r="1" ht="90" hidden="1" spans="1:4">
      <c r="A1" s="3">
        <v>0</v>
      </c>
      <c r="B1" s="3" t="s">
        <v>0</v>
      </c>
      <c r="C1" s="3" t="s">
        <v>1</v>
      </c>
      <c r="D1" s="3" t="s">
        <v>2</v>
      </c>
    </row>
    <row r="2" ht="22.5" hidden="1" spans="1:6">
      <c r="A2" s="3">
        <v>0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</row>
    <row r="3" hidden="1" spans="1:16">
      <c r="A3" s="3">
        <v>0</v>
      </c>
      <c r="B3" s="3" t="s">
        <v>8</v>
      </c>
      <c r="C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4" t="s">
        <v>15</v>
      </c>
      <c r="K3" s="3" t="s">
        <v>16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</row>
    <row r="4" ht="28" customHeight="1" spans="1:2">
      <c r="A4" s="3">
        <v>0</v>
      </c>
      <c r="B4" s="5" t="s">
        <v>22</v>
      </c>
    </row>
    <row r="5" ht="28" customHeight="1" spans="1:13">
      <c r="A5" s="3"/>
      <c r="B5" s="54"/>
      <c r="C5" s="54"/>
      <c r="D5" s="54"/>
      <c r="E5" s="54"/>
      <c r="F5" s="54"/>
      <c r="G5" s="54"/>
      <c r="H5" s="54"/>
      <c r="I5" s="54"/>
      <c r="J5" s="63"/>
      <c r="K5" s="54"/>
      <c r="L5" s="54"/>
      <c r="M5" s="54"/>
    </row>
    <row r="6" ht="27.85" customHeight="1" spans="1:13">
      <c r="A6" s="3">
        <v>0</v>
      </c>
      <c r="B6" s="6" t="s">
        <v>23</v>
      </c>
      <c r="C6" s="6"/>
      <c r="D6" s="6"/>
      <c r="E6" s="6"/>
      <c r="F6" s="6"/>
      <c r="G6" s="6"/>
      <c r="H6" s="6"/>
      <c r="I6" s="6"/>
      <c r="J6" s="7"/>
      <c r="K6" s="6"/>
      <c r="L6" s="6"/>
      <c r="M6" s="6"/>
    </row>
    <row r="7" ht="14.3" customHeight="1" spans="1:13">
      <c r="A7" s="3">
        <v>0</v>
      </c>
      <c r="B7" s="32"/>
      <c r="C7" s="32"/>
      <c r="D7" s="32"/>
      <c r="E7" s="32"/>
      <c r="F7" s="32"/>
      <c r="G7" s="32"/>
      <c r="H7" s="32"/>
      <c r="I7" s="27"/>
      <c r="J7" s="64"/>
      <c r="K7" s="32"/>
      <c r="L7" s="32"/>
      <c r="M7" s="43" t="s">
        <v>24</v>
      </c>
    </row>
    <row r="8" ht="33" customHeight="1" spans="1:13">
      <c r="A8" s="3">
        <v>0</v>
      </c>
      <c r="B8" s="9"/>
      <c r="C8" s="16" t="s">
        <v>25</v>
      </c>
      <c r="D8" s="16"/>
      <c r="E8" s="16"/>
      <c r="F8" s="16"/>
      <c r="G8" s="16"/>
      <c r="H8" s="16"/>
      <c r="I8" s="65" t="s">
        <v>26</v>
      </c>
      <c r="J8" s="66"/>
      <c r="K8" s="46" t="s">
        <v>27</v>
      </c>
      <c r="L8" s="67"/>
      <c r="M8" s="9" t="s">
        <v>28</v>
      </c>
    </row>
    <row r="9" ht="33" customHeight="1" spans="1:13">
      <c r="A9" s="3">
        <v>0</v>
      </c>
      <c r="B9" s="9" t="s">
        <v>29</v>
      </c>
      <c r="C9" s="9" t="s">
        <v>30</v>
      </c>
      <c r="D9" s="9" t="s">
        <v>31</v>
      </c>
      <c r="E9" s="9" t="s">
        <v>32</v>
      </c>
      <c r="F9" s="9" t="s">
        <v>33</v>
      </c>
      <c r="G9" s="9" t="s">
        <v>34</v>
      </c>
      <c r="H9" s="9" t="s">
        <v>35</v>
      </c>
      <c r="I9" s="68"/>
      <c r="J9" s="50" t="s">
        <v>36</v>
      </c>
      <c r="K9" s="49"/>
      <c r="L9" s="69" t="s">
        <v>36</v>
      </c>
      <c r="M9" s="9"/>
    </row>
    <row r="10" s="53" customFormat="1" ht="33" customHeight="1" spans="1:13">
      <c r="A10" s="55"/>
      <c r="B10" s="56" t="s">
        <v>37</v>
      </c>
      <c r="C10" s="57"/>
      <c r="D10" s="57"/>
      <c r="E10" s="58">
        <f>E11+E12+E13+E14</f>
        <v>0.2149</v>
      </c>
      <c r="F10" s="58"/>
      <c r="G10" s="58"/>
      <c r="H10" s="58"/>
      <c r="I10" s="58">
        <f>I11+I12+I13+I14</f>
        <v>2.2763</v>
      </c>
      <c r="J10" s="58">
        <f>J11+J12+J13+J14</f>
        <v>0.2149</v>
      </c>
      <c r="K10" s="58">
        <f>K11+K12+K13+K14</f>
        <v>0.2149</v>
      </c>
      <c r="L10" s="58">
        <f>L11+L12+L13+L14</f>
        <v>0.2149</v>
      </c>
      <c r="M10" s="57"/>
    </row>
    <row r="11" spans="2:13">
      <c r="B11" s="59" t="s">
        <v>38</v>
      </c>
      <c r="C11" s="59" t="s">
        <v>39</v>
      </c>
      <c r="D11" s="59" t="s">
        <v>40</v>
      </c>
      <c r="E11" s="60">
        <v>0.0498</v>
      </c>
      <c r="F11" s="61" t="s">
        <v>41</v>
      </c>
      <c r="G11" s="61" t="s">
        <v>42</v>
      </c>
      <c r="H11" s="61" t="s">
        <v>43</v>
      </c>
      <c r="I11" s="70">
        <v>1.0881</v>
      </c>
      <c r="J11" s="70">
        <v>0.0498</v>
      </c>
      <c r="K11" s="70">
        <v>0.0498</v>
      </c>
      <c r="L11" s="70">
        <v>0.0498</v>
      </c>
      <c r="M11" s="71"/>
    </row>
    <row r="12" spans="2:13">
      <c r="B12" s="59" t="s">
        <v>44</v>
      </c>
      <c r="C12" s="59" t="s">
        <v>45</v>
      </c>
      <c r="D12" s="59" t="s">
        <v>40</v>
      </c>
      <c r="E12" s="60">
        <v>0.065</v>
      </c>
      <c r="F12" s="61" t="s">
        <v>46</v>
      </c>
      <c r="G12" s="61" t="s">
        <v>47</v>
      </c>
      <c r="H12" s="61" t="s">
        <v>43</v>
      </c>
      <c r="I12" s="70">
        <v>1.0881</v>
      </c>
      <c r="J12" s="70">
        <v>0.065</v>
      </c>
      <c r="K12" s="70">
        <v>0.065</v>
      </c>
      <c r="L12" s="70">
        <v>0.065</v>
      </c>
      <c r="M12" s="59"/>
    </row>
    <row r="13" spans="2:13">
      <c r="B13" s="62" t="s">
        <v>48</v>
      </c>
      <c r="C13" s="62" t="s">
        <v>49</v>
      </c>
      <c r="D13" s="62" t="s">
        <v>40</v>
      </c>
      <c r="E13" s="61">
        <v>0.0393</v>
      </c>
      <c r="F13" s="61" t="s">
        <v>50</v>
      </c>
      <c r="G13" s="61" t="s">
        <v>51</v>
      </c>
      <c r="H13" s="61" t="s">
        <v>52</v>
      </c>
      <c r="I13" s="61">
        <v>0.0393</v>
      </c>
      <c r="J13" s="61">
        <v>0.0393</v>
      </c>
      <c r="K13" s="61">
        <v>0.0393</v>
      </c>
      <c r="L13" s="61">
        <v>0.0393</v>
      </c>
      <c r="M13" s="62"/>
    </row>
    <row r="14" spans="2:13">
      <c r="B14" s="59" t="s">
        <v>53</v>
      </c>
      <c r="C14" s="59" t="s">
        <v>54</v>
      </c>
      <c r="D14" s="59" t="s">
        <v>40</v>
      </c>
      <c r="E14" s="60">
        <v>0.0608</v>
      </c>
      <c r="F14" s="61" t="s">
        <v>55</v>
      </c>
      <c r="G14" s="61" t="s">
        <v>56</v>
      </c>
      <c r="H14" s="61" t="s">
        <v>43</v>
      </c>
      <c r="I14" s="70">
        <v>0.0608</v>
      </c>
      <c r="J14" s="70">
        <v>0.0608</v>
      </c>
      <c r="K14" s="70">
        <v>0.0608</v>
      </c>
      <c r="L14" s="70">
        <v>0.0608</v>
      </c>
      <c r="M14" s="59"/>
    </row>
  </sheetData>
  <autoFilter ref="A10:R14">
    <extLst/>
  </autoFilter>
  <mergeCells count="5">
    <mergeCell ref="B6:M6"/>
    <mergeCell ref="C8:H8"/>
    <mergeCell ref="I8:J8"/>
    <mergeCell ref="K8:L8"/>
    <mergeCell ref="M8:M9"/>
  </mergeCells>
  <printOptions horizontalCentered="1"/>
  <pageMargins left="0.393055555555556" right="0.393055555555556" top="0.393055555555556" bottom="0.393055555555556" header="0" footer="0"/>
  <pageSetup paperSize="9" scale="4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6"/>
  <sheetViews>
    <sheetView zoomScale="70" zoomScaleNormal="70" topLeftCell="B4" workbookViewId="0">
      <pane ySplit="5" topLeftCell="A30" activePane="bottomLeft" state="frozen"/>
      <selection/>
      <selection pane="bottomLeft" activeCell="G41" sqref="G41"/>
    </sheetView>
  </sheetViews>
  <sheetFormatPr defaultColWidth="10" defaultRowHeight="13.5"/>
  <cols>
    <col min="1" max="1" width="9" hidden="1"/>
    <col min="2" max="2" width="34.875" customWidth="1"/>
    <col min="3" max="3" width="9.125" customWidth="1"/>
    <col min="4" max="4" width="19.125" customWidth="1"/>
    <col min="5" max="5" width="13.375" customWidth="1"/>
    <col min="6" max="6" width="12.75" customWidth="1"/>
    <col min="7" max="8" width="9.125" customWidth="1"/>
    <col min="9" max="9" width="16.25" customWidth="1"/>
    <col min="10" max="10" width="12.85" customWidth="1"/>
    <col min="11" max="14" width="9.125" customWidth="1"/>
    <col min="15" max="15" width="27" customWidth="1"/>
    <col min="16" max="18" width="9" hidden="1"/>
  </cols>
  <sheetData>
    <row r="1" ht="78.75" hidden="1" spans="1:18">
      <c r="A1" s="3">
        <v>0</v>
      </c>
      <c r="B1" s="3" t="s">
        <v>0</v>
      </c>
      <c r="C1" s="3" t="s">
        <v>57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idden="1" spans="1:18">
      <c r="A2" s="3">
        <v>0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58</v>
      </c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1"/>
    </row>
    <row r="3" hidden="1" spans="1:18">
      <c r="A3" s="3">
        <v>0</v>
      </c>
      <c r="B3" s="3" t="s">
        <v>8</v>
      </c>
      <c r="C3" s="3" t="s">
        <v>9</v>
      </c>
      <c r="D3" s="1"/>
      <c r="E3" s="3" t="s">
        <v>10</v>
      </c>
      <c r="F3" s="3" t="s">
        <v>11</v>
      </c>
      <c r="G3" s="3" t="s">
        <v>12</v>
      </c>
      <c r="H3" s="3" t="s">
        <v>13</v>
      </c>
      <c r="I3" s="3" t="s">
        <v>59</v>
      </c>
      <c r="J3" s="3" t="s">
        <v>14</v>
      </c>
      <c r="K3" s="3" t="s">
        <v>15</v>
      </c>
      <c r="L3" s="3" t="s">
        <v>16</v>
      </c>
      <c r="M3" s="3" t="s">
        <v>17</v>
      </c>
      <c r="N3" s="3" t="s">
        <v>60</v>
      </c>
      <c r="O3" s="3" t="s">
        <v>18</v>
      </c>
      <c r="P3" s="3" t="s">
        <v>19</v>
      </c>
      <c r="Q3" s="3" t="s">
        <v>20</v>
      </c>
      <c r="R3" s="3" t="s">
        <v>21</v>
      </c>
    </row>
    <row r="4" ht="25" customHeight="1" spans="1:18">
      <c r="A4" s="3">
        <v>0</v>
      </c>
      <c r="B4" s="5" t="s">
        <v>61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ht="27.85" customHeight="1" spans="1:18">
      <c r="A5" s="3">
        <v>0</v>
      </c>
      <c r="B5" s="6" t="s">
        <v>62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"/>
      <c r="Q5" s="1"/>
      <c r="R5" s="1"/>
    </row>
    <row r="6" ht="14.3" customHeight="1" spans="1:18">
      <c r="A6" s="3">
        <v>0</v>
      </c>
      <c r="B6" s="32"/>
      <c r="C6" s="32"/>
      <c r="D6" s="32"/>
      <c r="E6" s="32"/>
      <c r="F6" s="32"/>
      <c r="G6" s="32"/>
      <c r="H6" s="32"/>
      <c r="I6" s="42"/>
      <c r="J6" s="42"/>
      <c r="K6" s="32"/>
      <c r="L6" s="32"/>
      <c r="M6" s="32"/>
      <c r="N6" s="42"/>
      <c r="O6" s="43" t="s">
        <v>24</v>
      </c>
      <c r="P6" s="1"/>
      <c r="Q6" s="1"/>
      <c r="R6" s="1"/>
    </row>
    <row r="7" ht="30" customHeight="1" spans="1:18">
      <c r="A7" s="3">
        <v>0</v>
      </c>
      <c r="B7" s="9"/>
      <c r="C7" s="16" t="s">
        <v>25</v>
      </c>
      <c r="D7" s="16"/>
      <c r="E7" s="16"/>
      <c r="F7" s="16"/>
      <c r="G7" s="16"/>
      <c r="H7" s="16"/>
      <c r="I7" s="44" t="s">
        <v>63</v>
      </c>
      <c r="J7" s="45" t="s">
        <v>26</v>
      </c>
      <c r="K7" s="45"/>
      <c r="L7" s="46" t="s">
        <v>27</v>
      </c>
      <c r="M7" s="46"/>
      <c r="N7" s="47" t="s">
        <v>64</v>
      </c>
      <c r="O7" s="9" t="s">
        <v>28</v>
      </c>
      <c r="P7" s="1"/>
      <c r="Q7" s="1"/>
      <c r="R7" s="1"/>
    </row>
    <row r="8" ht="48" customHeight="1" spans="1:18">
      <c r="A8" s="3">
        <v>0</v>
      </c>
      <c r="B8" s="9" t="s">
        <v>29</v>
      </c>
      <c r="C8" s="9" t="s">
        <v>30</v>
      </c>
      <c r="D8" s="9" t="s">
        <v>31</v>
      </c>
      <c r="E8" s="9" t="s">
        <v>32</v>
      </c>
      <c r="F8" s="9" t="s">
        <v>33</v>
      </c>
      <c r="G8" s="9" t="s">
        <v>34</v>
      </c>
      <c r="H8" s="9" t="s">
        <v>35</v>
      </c>
      <c r="I8" s="48"/>
      <c r="J8" s="49"/>
      <c r="K8" s="50" t="s">
        <v>36</v>
      </c>
      <c r="L8" s="49"/>
      <c r="M8" s="50" t="s">
        <v>36</v>
      </c>
      <c r="N8" s="51"/>
      <c r="O8" s="9"/>
      <c r="P8" s="1"/>
      <c r="Q8" s="1"/>
      <c r="R8" s="1"/>
    </row>
    <row r="9" ht="36" customHeight="1" spans="1:18">
      <c r="A9" s="3" t="s">
        <v>65</v>
      </c>
      <c r="B9" s="33"/>
      <c r="C9" s="33"/>
      <c r="D9" s="33"/>
      <c r="E9" s="34">
        <f>SUM(E10:E36)</f>
        <v>32.096</v>
      </c>
      <c r="F9" s="33"/>
      <c r="G9" s="35"/>
      <c r="H9" s="33"/>
      <c r="I9" s="43"/>
      <c r="J9" s="34">
        <f t="shared" ref="J9:M9" si="0">SUM(J10:J36)</f>
        <v>176.058182</v>
      </c>
      <c r="K9" s="34">
        <f t="shared" si="0"/>
        <v>103.8</v>
      </c>
      <c r="L9" s="34">
        <f t="shared" si="0"/>
        <v>32.096</v>
      </c>
      <c r="M9" s="34">
        <f t="shared" si="0"/>
        <v>32.096</v>
      </c>
      <c r="N9" s="52"/>
      <c r="O9" s="33"/>
      <c r="P9" s="3" t="s">
        <v>66</v>
      </c>
      <c r="Q9" s="3" t="s">
        <v>67</v>
      </c>
      <c r="R9" s="3" t="s">
        <v>68</v>
      </c>
    </row>
    <row r="10" ht="40.5" spans="2:15">
      <c r="B10" s="14" t="s">
        <v>69</v>
      </c>
      <c r="C10" s="22" t="s">
        <v>70</v>
      </c>
      <c r="D10" s="22" t="s">
        <v>71</v>
      </c>
      <c r="E10" s="15">
        <v>2.5</v>
      </c>
      <c r="F10" s="22" t="s">
        <v>72</v>
      </c>
      <c r="G10" s="22" t="s">
        <v>73</v>
      </c>
      <c r="H10" s="22" t="s">
        <v>52</v>
      </c>
      <c r="I10" s="22" t="s">
        <v>74</v>
      </c>
      <c r="J10" s="15">
        <v>11.5085</v>
      </c>
      <c r="K10" s="15">
        <v>5</v>
      </c>
      <c r="L10" s="15">
        <v>2.5</v>
      </c>
      <c r="M10" s="15">
        <v>2.5</v>
      </c>
      <c r="N10" s="15"/>
      <c r="O10" s="15"/>
    </row>
    <row r="11" ht="40.5" spans="2:15">
      <c r="B11" s="14" t="s">
        <v>75</v>
      </c>
      <c r="C11" s="22" t="s">
        <v>76</v>
      </c>
      <c r="D11" s="22" t="s">
        <v>71</v>
      </c>
      <c r="E11" s="15">
        <v>1.5</v>
      </c>
      <c r="F11" s="22" t="s">
        <v>77</v>
      </c>
      <c r="G11" s="22" t="s">
        <v>78</v>
      </c>
      <c r="H11" s="22" t="s">
        <v>52</v>
      </c>
      <c r="I11" s="22" t="s">
        <v>74</v>
      </c>
      <c r="J11" s="15">
        <v>11.5085</v>
      </c>
      <c r="K11" s="15">
        <v>5</v>
      </c>
      <c r="L11" s="15">
        <v>1.5</v>
      </c>
      <c r="M11" s="15">
        <v>1.5</v>
      </c>
      <c r="N11" s="15"/>
      <c r="O11" s="15"/>
    </row>
    <row r="12" ht="40.5" spans="2:15">
      <c r="B12" s="14" t="s">
        <v>79</v>
      </c>
      <c r="C12" s="22" t="s">
        <v>80</v>
      </c>
      <c r="D12" s="22" t="s">
        <v>71</v>
      </c>
      <c r="E12" s="15">
        <v>1</v>
      </c>
      <c r="F12" s="22" t="s">
        <v>55</v>
      </c>
      <c r="G12" s="22" t="s">
        <v>81</v>
      </c>
      <c r="H12" s="22" t="s">
        <v>52</v>
      </c>
      <c r="I12" s="22" t="s">
        <v>74</v>
      </c>
      <c r="J12" s="15">
        <v>11.5085</v>
      </c>
      <c r="K12" s="15">
        <v>5</v>
      </c>
      <c r="L12" s="15">
        <v>1</v>
      </c>
      <c r="M12" s="15">
        <v>1</v>
      </c>
      <c r="N12" s="15"/>
      <c r="O12" s="15"/>
    </row>
    <row r="13" ht="40.5" spans="2:15">
      <c r="B13" s="14" t="s">
        <v>82</v>
      </c>
      <c r="C13" s="22" t="s">
        <v>83</v>
      </c>
      <c r="D13" s="22" t="s">
        <v>71</v>
      </c>
      <c r="E13" s="15">
        <v>1.85</v>
      </c>
      <c r="F13" s="22" t="s">
        <v>84</v>
      </c>
      <c r="G13" s="22" t="s">
        <v>85</v>
      </c>
      <c r="H13" s="22" t="s">
        <v>52</v>
      </c>
      <c r="I13" s="22" t="s">
        <v>74</v>
      </c>
      <c r="J13" s="15">
        <v>6.2554</v>
      </c>
      <c r="K13" s="15">
        <v>3</v>
      </c>
      <c r="L13" s="15">
        <v>1.85</v>
      </c>
      <c r="M13" s="15">
        <v>1.85</v>
      </c>
      <c r="N13" s="15"/>
      <c r="O13" s="15"/>
    </row>
    <row r="14" ht="40.5" spans="2:15">
      <c r="B14" s="14" t="s">
        <v>86</v>
      </c>
      <c r="C14" s="22" t="s">
        <v>87</v>
      </c>
      <c r="D14" s="22" t="s">
        <v>71</v>
      </c>
      <c r="E14" s="15">
        <v>1.4</v>
      </c>
      <c r="F14" s="22" t="s">
        <v>88</v>
      </c>
      <c r="G14" s="22" t="s">
        <v>89</v>
      </c>
      <c r="H14" s="22" t="s">
        <v>52</v>
      </c>
      <c r="I14" s="22" t="s">
        <v>74</v>
      </c>
      <c r="J14" s="15">
        <v>6.190175</v>
      </c>
      <c r="K14" s="15">
        <v>3.4</v>
      </c>
      <c r="L14" s="15">
        <v>1.4</v>
      </c>
      <c r="M14" s="15">
        <v>1.4</v>
      </c>
      <c r="N14" s="15"/>
      <c r="O14" s="15"/>
    </row>
    <row r="15" ht="40.5" spans="2:15">
      <c r="B15" s="14" t="s">
        <v>86</v>
      </c>
      <c r="C15" s="22" t="s">
        <v>87</v>
      </c>
      <c r="D15" s="22" t="s">
        <v>71</v>
      </c>
      <c r="E15" s="15">
        <v>0.26</v>
      </c>
      <c r="F15" s="22" t="s">
        <v>88</v>
      </c>
      <c r="G15" s="22" t="s">
        <v>89</v>
      </c>
      <c r="H15" s="22" t="s">
        <v>52</v>
      </c>
      <c r="I15" s="22" t="s">
        <v>74</v>
      </c>
      <c r="J15" s="15">
        <v>6.2554</v>
      </c>
      <c r="K15" s="15">
        <v>3</v>
      </c>
      <c r="L15" s="15">
        <v>0.26</v>
      </c>
      <c r="M15" s="15">
        <v>0.26</v>
      </c>
      <c r="N15" s="15"/>
      <c r="O15" s="15"/>
    </row>
    <row r="16" ht="40.5" spans="2:15">
      <c r="B16" s="14" t="s">
        <v>90</v>
      </c>
      <c r="C16" s="22">
        <v>2005181</v>
      </c>
      <c r="D16" s="22" t="s">
        <v>91</v>
      </c>
      <c r="E16" s="15">
        <v>1.1</v>
      </c>
      <c r="F16" s="36" t="s">
        <v>92</v>
      </c>
      <c r="G16" s="22">
        <v>3.08</v>
      </c>
      <c r="H16" s="22" t="s">
        <v>43</v>
      </c>
      <c r="I16" s="22" t="s">
        <v>93</v>
      </c>
      <c r="J16" s="15">
        <v>4</v>
      </c>
      <c r="K16" s="15">
        <v>3.2</v>
      </c>
      <c r="L16" s="15">
        <v>1.1</v>
      </c>
      <c r="M16" s="15">
        <v>1.1</v>
      </c>
      <c r="N16" s="15"/>
      <c r="O16" s="15"/>
    </row>
    <row r="17" ht="40.5" spans="2:15">
      <c r="B17" s="14" t="s">
        <v>94</v>
      </c>
      <c r="C17" s="22">
        <v>2005883</v>
      </c>
      <c r="D17" s="22" t="s">
        <v>71</v>
      </c>
      <c r="E17" s="15">
        <v>0.636</v>
      </c>
      <c r="F17" s="36" t="s">
        <v>95</v>
      </c>
      <c r="G17" s="22">
        <v>3.3</v>
      </c>
      <c r="H17" s="22" t="s">
        <v>52</v>
      </c>
      <c r="I17" s="22" t="s">
        <v>74</v>
      </c>
      <c r="J17" s="15">
        <v>10.55</v>
      </c>
      <c r="K17" s="15">
        <v>3</v>
      </c>
      <c r="L17" s="15">
        <v>0.636</v>
      </c>
      <c r="M17" s="15">
        <v>0.636</v>
      </c>
      <c r="N17" s="15"/>
      <c r="O17" s="15"/>
    </row>
    <row r="18" ht="40.5" spans="2:15">
      <c r="B18" s="14" t="s">
        <v>94</v>
      </c>
      <c r="C18" s="22">
        <v>2005883</v>
      </c>
      <c r="D18" s="22" t="s">
        <v>71</v>
      </c>
      <c r="E18" s="15">
        <v>2</v>
      </c>
      <c r="F18" s="36" t="s">
        <v>95</v>
      </c>
      <c r="G18" s="22">
        <v>3.3</v>
      </c>
      <c r="H18" s="22" t="s">
        <v>52</v>
      </c>
      <c r="I18" s="22" t="s">
        <v>74</v>
      </c>
      <c r="J18" s="15">
        <v>6.190175</v>
      </c>
      <c r="K18" s="15">
        <v>3.4</v>
      </c>
      <c r="L18" s="15">
        <v>2</v>
      </c>
      <c r="M18" s="15">
        <v>2</v>
      </c>
      <c r="N18" s="15"/>
      <c r="O18" s="15"/>
    </row>
    <row r="19" ht="40.5" spans="2:15">
      <c r="B19" s="14" t="s">
        <v>94</v>
      </c>
      <c r="C19" s="22">
        <v>2005883</v>
      </c>
      <c r="D19" s="22" t="s">
        <v>71</v>
      </c>
      <c r="E19" s="15">
        <v>0.4</v>
      </c>
      <c r="F19" s="36" t="s">
        <v>95</v>
      </c>
      <c r="G19" s="22">
        <v>3.3</v>
      </c>
      <c r="H19" s="22" t="s">
        <v>52</v>
      </c>
      <c r="I19" s="22" t="s">
        <v>74</v>
      </c>
      <c r="J19" s="15">
        <v>6.2554</v>
      </c>
      <c r="K19" s="15">
        <v>3</v>
      </c>
      <c r="L19" s="15">
        <v>0.4</v>
      </c>
      <c r="M19" s="15">
        <v>0.4</v>
      </c>
      <c r="N19" s="15"/>
      <c r="O19" s="15"/>
    </row>
    <row r="20" ht="40.5" spans="2:15">
      <c r="B20" s="14" t="s">
        <v>96</v>
      </c>
      <c r="C20" s="22">
        <v>173714</v>
      </c>
      <c r="D20" s="22" t="s">
        <v>97</v>
      </c>
      <c r="E20" s="15">
        <v>1.1</v>
      </c>
      <c r="F20" s="36" t="s">
        <v>98</v>
      </c>
      <c r="G20" s="22">
        <v>3.34</v>
      </c>
      <c r="H20" s="22" t="s">
        <v>43</v>
      </c>
      <c r="I20" s="22" t="s">
        <v>93</v>
      </c>
      <c r="J20" s="15">
        <v>4</v>
      </c>
      <c r="K20" s="15">
        <v>3.2</v>
      </c>
      <c r="L20" s="15">
        <v>1.1</v>
      </c>
      <c r="M20" s="15">
        <v>1.1</v>
      </c>
      <c r="N20" s="15"/>
      <c r="O20" s="15"/>
    </row>
    <row r="21" ht="40.5" spans="2:15">
      <c r="B21" s="14" t="s">
        <v>99</v>
      </c>
      <c r="C21" s="22">
        <v>173720</v>
      </c>
      <c r="D21" s="22" t="s">
        <v>71</v>
      </c>
      <c r="E21" s="15">
        <v>2.08</v>
      </c>
      <c r="F21" s="36" t="s">
        <v>98</v>
      </c>
      <c r="G21" s="22">
        <v>3.34</v>
      </c>
      <c r="H21" s="22" t="s">
        <v>52</v>
      </c>
      <c r="I21" s="22" t="s">
        <v>74</v>
      </c>
      <c r="J21" s="15">
        <v>10.0695</v>
      </c>
      <c r="K21" s="15">
        <v>8</v>
      </c>
      <c r="L21" s="15">
        <v>2.08</v>
      </c>
      <c r="M21" s="15">
        <v>2.08</v>
      </c>
      <c r="N21" s="15"/>
      <c r="O21" s="15"/>
    </row>
    <row r="22" ht="40.5" spans="2:15">
      <c r="B22" s="14" t="s">
        <v>99</v>
      </c>
      <c r="C22" s="22">
        <v>173720</v>
      </c>
      <c r="D22" s="22" t="s">
        <v>71</v>
      </c>
      <c r="E22" s="15">
        <v>0.49</v>
      </c>
      <c r="F22" s="36" t="s">
        <v>98</v>
      </c>
      <c r="G22" s="22">
        <v>3.34</v>
      </c>
      <c r="H22" s="22" t="s">
        <v>52</v>
      </c>
      <c r="I22" s="22" t="s">
        <v>74</v>
      </c>
      <c r="J22" s="15">
        <v>6.2554</v>
      </c>
      <c r="K22" s="15">
        <v>3</v>
      </c>
      <c r="L22" s="15">
        <v>0.49</v>
      </c>
      <c r="M22" s="15">
        <v>0.49</v>
      </c>
      <c r="N22" s="15"/>
      <c r="O22" s="15"/>
    </row>
    <row r="23" ht="40.5" spans="2:15">
      <c r="B23" s="14" t="s">
        <v>100</v>
      </c>
      <c r="C23" s="22">
        <v>173869</v>
      </c>
      <c r="D23" s="22" t="s">
        <v>97</v>
      </c>
      <c r="E23" s="15">
        <v>1</v>
      </c>
      <c r="F23" s="36" t="s">
        <v>101</v>
      </c>
      <c r="G23" s="22">
        <v>3.23</v>
      </c>
      <c r="H23" s="22" t="s">
        <v>43</v>
      </c>
      <c r="I23" s="22" t="s">
        <v>102</v>
      </c>
      <c r="J23" s="15">
        <v>4</v>
      </c>
      <c r="K23" s="15">
        <v>2.8</v>
      </c>
      <c r="L23" s="15">
        <v>1</v>
      </c>
      <c r="M23" s="15">
        <v>1</v>
      </c>
      <c r="N23" s="15"/>
      <c r="O23" s="15"/>
    </row>
    <row r="24" ht="40.5" spans="2:15">
      <c r="B24" s="14" t="s">
        <v>103</v>
      </c>
      <c r="C24" s="22">
        <v>173876</v>
      </c>
      <c r="D24" s="22" t="s">
        <v>71</v>
      </c>
      <c r="E24" s="15">
        <v>2.42</v>
      </c>
      <c r="F24" s="36" t="s">
        <v>101</v>
      </c>
      <c r="G24" s="22">
        <v>3.25</v>
      </c>
      <c r="H24" s="22" t="s">
        <v>52</v>
      </c>
      <c r="I24" s="22" t="s">
        <v>74</v>
      </c>
      <c r="J24" s="15">
        <v>10.0695</v>
      </c>
      <c r="K24" s="15">
        <v>8</v>
      </c>
      <c r="L24" s="15">
        <v>2.42</v>
      </c>
      <c r="M24" s="15">
        <v>2.42</v>
      </c>
      <c r="N24" s="15"/>
      <c r="O24" s="15"/>
    </row>
    <row r="25" ht="40.5" spans="2:15">
      <c r="B25" s="14" t="s">
        <v>103</v>
      </c>
      <c r="C25" s="22">
        <v>173876</v>
      </c>
      <c r="D25" s="22" t="s">
        <v>71</v>
      </c>
      <c r="E25" s="15">
        <v>2.36</v>
      </c>
      <c r="F25" s="36" t="s">
        <v>101</v>
      </c>
      <c r="G25" s="22">
        <v>3.25</v>
      </c>
      <c r="H25" s="22" t="s">
        <v>52</v>
      </c>
      <c r="I25" s="22" t="s">
        <v>74</v>
      </c>
      <c r="J25" s="15">
        <v>10.55</v>
      </c>
      <c r="K25" s="15">
        <v>3</v>
      </c>
      <c r="L25" s="15">
        <v>2.36</v>
      </c>
      <c r="M25" s="15">
        <v>2.36</v>
      </c>
      <c r="N25" s="15"/>
      <c r="O25" s="15"/>
    </row>
    <row r="26" ht="40.5" spans="2:15">
      <c r="B26" s="21" t="s">
        <v>104</v>
      </c>
      <c r="C26" s="37" t="s">
        <v>105</v>
      </c>
      <c r="D26" s="37" t="s">
        <v>97</v>
      </c>
      <c r="E26" s="22">
        <v>1</v>
      </c>
      <c r="F26" s="38" t="s">
        <v>106</v>
      </c>
      <c r="G26" s="39" t="s">
        <v>107</v>
      </c>
      <c r="H26" s="38" t="s">
        <v>43</v>
      </c>
      <c r="I26" s="37" t="s">
        <v>108</v>
      </c>
      <c r="J26" s="37">
        <v>4</v>
      </c>
      <c r="K26" s="37">
        <v>2.8</v>
      </c>
      <c r="L26" s="22">
        <v>1</v>
      </c>
      <c r="M26" s="37">
        <v>1</v>
      </c>
      <c r="N26" s="37"/>
      <c r="O26" s="37"/>
    </row>
    <row r="27" ht="40.5" spans="2:15">
      <c r="B27" s="21" t="s">
        <v>109</v>
      </c>
      <c r="C27" s="37" t="s">
        <v>110</v>
      </c>
      <c r="D27" s="37" t="s">
        <v>71</v>
      </c>
      <c r="E27" s="22">
        <v>1.3</v>
      </c>
      <c r="F27" s="38" t="s">
        <v>106</v>
      </c>
      <c r="G27" s="39" t="s">
        <v>111</v>
      </c>
      <c r="H27" s="38" t="s">
        <v>52</v>
      </c>
      <c r="I27" s="37" t="s">
        <v>74</v>
      </c>
      <c r="J27" s="37">
        <v>10.0695</v>
      </c>
      <c r="K27" s="37">
        <v>8</v>
      </c>
      <c r="L27" s="22">
        <v>1.3</v>
      </c>
      <c r="M27" s="37">
        <v>1.3</v>
      </c>
      <c r="N27" s="37"/>
      <c r="O27" s="37"/>
    </row>
    <row r="28" ht="40.5" spans="2:15">
      <c r="B28" s="21" t="s">
        <v>112</v>
      </c>
      <c r="C28" s="37" t="s">
        <v>113</v>
      </c>
      <c r="D28" s="37" t="s">
        <v>71</v>
      </c>
      <c r="E28" s="22">
        <v>2.2</v>
      </c>
      <c r="F28" s="38" t="s">
        <v>114</v>
      </c>
      <c r="G28" s="39" t="s">
        <v>115</v>
      </c>
      <c r="H28" s="38" t="s">
        <v>52</v>
      </c>
      <c r="I28" s="37" t="s">
        <v>74</v>
      </c>
      <c r="J28" s="37">
        <v>10.0695</v>
      </c>
      <c r="K28" s="37">
        <v>8</v>
      </c>
      <c r="L28" s="22">
        <v>2.2</v>
      </c>
      <c r="M28" s="37">
        <v>2.2</v>
      </c>
      <c r="N28" s="37"/>
      <c r="O28" s="37"/>
    </row>
    <row r="29" ht="40.5" spans="2:15">
      <c r="B29" s="21" t="s">
        <v>116</v>
      </c>
      <c r="C29" s="37" t="s">
        <v>117</v>
      </c>
      <c r="D29" s="37" t="s">
        <v>97</v>
      </c>
      <c r="E29" s="22">
        <v>0.8</v>
      </c>
      <c r="F29" s="38" t="s">
        <v>114</v>
      </c>
      <c r="G29" s="39" t="s">
        <v>118</v>
      </c>
      <c r="H29" s="38" t="s">
        <v>43</v>
      </c>
      <c r="I29" s="37" t="s">
        <v>108</v>
      </c>
      <c r="J29" s="37">
        <v>1.882732</v>
      </c>
      <c r="K29" s="37">
        <v>1.5</v>
      </c>
      <c r="L29" s="22">
        <v>0.8</v>
      </c>
      <c r="M29" s="37">
        <v>0.8</v>
      </c>
      <c r="N29" s="37"/>
      <c r="O29" s="37"/>
    </row>
    <row r="30" ht="40.5" spans="2:15">
      <c r="B30" s="21" t="s">
        <v>119</v>
      </c>
      <c r="C30" s="37" t="s">
        <v>120</v>
      </c>
      <c r="D30" s="37" t="s">
        <v>97</v>
      </c>
      <c r="E30" s="22">
        <v>0.8</v>
      </c>
      <c r="F30" s="38" t="s">
        <v>114</v>
      </c>
      <c r="G30" s="39" t="s">
        <v>121</v>
      </c>
      <c r="H30" s="38" t="s">
        <v>122</v>
      </c>
      <c r="I30" s="37" t="s">
        <v>123</v>
      </c>
      <c r="J30" s="37">
        <v>1.16</v>
      </c>
      <c r="K30" s="37">
        <v>0.8</v>
      </c>
      <c r="L30" s="22">
        <v>0.8</v>
      </c>
      <c r="M30" s="37">
        <v>0.8</v>
      </c>
      <c r="N30" s="37"/>
      <c r="O30" s="37"/>
    </row>
    <row r="31" ht="40.5" spans="2:15">
      <c r="B31" s="21" t="s">
        <v>124</v>
      </c>
      <c r="C31" s="37" t="s">
        <v>125</v>
      </c>
      <c r="D31" s="37" t="s">
        <v>97</v>
      </c>
      <c r="E31" s="22">
        <v>0.8</v>
      </c>
      <c r="F31" s="38" t="s">
        <v>126</v>
      </c>
      <c r="G31" s="39" t="s">
        <v>127</v>
      </c>
      <c r="H31" s="38" t="s">
        <v>43</v>
      </c>
      <c r="I31" s="37" t="s">
        <v>108</v>
      </c>
      <c r="J31" s="37">
        <v>4</v>
      </c>
      <c r="K31" s="37">
        <v>2.8</v>
      </c>
      <c r="L31" s="22">
        <v>0.8</v>
      </c>
      <c r="M31" s="37">
        <v>0.8</v>
      </c>
      <c r="N31" s="37"/>
      <c r="O31" s="37"/>
    </row>
    <row r="32" ht="40.5" spans="2:15">
      <c r="B32" s="21" t="s">
        <v>124</v>
      </c>
      <c r="C32" s="37" t="s">
        <v>125</v>
      </c>
      <c r="D32" s="37" t="s">
        <v>97</v>
      </c>
      <c r="E32" s="22">
        <v>0.4</v>
      </c>
      <c r="F32" s="38" t="s">
        <v>126</v>
      </c>
      <c r="G32" s="39" t="s">
        <v>127</v>
      </c>
      <c r="H32" s="38" t="s">
        <v>43</v>
      </c>
      <c r="I32" s="37" t="s">
        <v>108</v>
      </c>
      <c r="J32" s="37">
        <v>3.9</v>
      </c>
      <c r="K32" s="37">
        <v>3.2</v>
      </c>
      <c r="L32" s="22">
        <v>0.4</v>
      </c>
      <c r="M32" s="37">
        <v>0.4</v>
      </c>
      <c r="N32" s="37"/>
      <c r="O32" s="37"/>
    </row>
    <row r="33" ht="40.5" spans="2:15">
      <c r="B33" s="23" t="s">
        <v>128</v>
      </c>
      <c r="C33" s="40" t="s">
        <v>129</v>
      </c>
      <c r="D33" s="40" t="s">
        <v>130</v>
      </c>
      <c r="E33" s="24">
        <v>1.5</v>
      </c>
      <c r="F33" s="40" t="s">
        <v>131</v>
      </c>
      <c r="G33" s="40" t="s">
        <v>132</v>
      </c>
      <c r="H33" s="40" t="s">
        <v>43</v>
      </c>
      <c r="I33" s="40" t="s">
        <v>108</v>
      </c>
      <c r="J33" s="40">
        <v>3.9</v>
      </c>
      <c r="K33" s="40">
        <v>3.2</v>
      </c>
      <c r="L33" s="24">
        <v>1.5</v>
      </c>
      <c r="M33" s="41">
        <v>1.5</v>
      </c>
      <c r="N33" s="41">
        <v>0</v>
      </c>
      <c r="O33" s="41"/>
    </row>
    <row r="34" ht="40.5" spans="2:15">
      <c r="B34" s="25" t="s">
        <v>133</v>
      </c>
      <c r="C34" s="41" t="s">
        <v>134</v>
      </c>
      <c r="D34" s="41" t="s">
        <v>130</v>
      </c>
      <c r="E34" s="26">
        <v>0.5</v>
      </c>
      <c r="F34" s="41" t="s">
        <v>135</v>
      </c>
      <c r="G34" s="41" t="s">
        <v>136</v>
      </c>
      <c r="H34" s="41" t="s">
        <v>43</v>
      </c>
      <c r="I34" s="41" t="s">
        <v>108</v>
      </c>
      <c r="J34" s="41">
        <v>3.9</v>
      </c>
      <c r="K34" s="41">
        <v>3.2</v>
      </c>
      <c r="L34" s="26">
        <v>0.5</v>
      </c>
      <c r="M34" s="41">
        <v>0.5</v>
      </c>
      <c r="N34" s="41">
        <v>0</v>
      </c>
      <c r="O34" s="41"/>
    </row>
    <row r="35" ht="40.5" spans="2:15">
      <c r="B35" s="25" t="s">
        <v>137</v>
      </c>
      <c r="C35" s="41" t="s">
        <v>138</v>
      </c>
      <c r="D35" s="41" t="s">
        <v>130</v>
      </c>
      <c r="E35" s="26">
        <v>0.3</v>
      </c>
      <c r="F35" s="41" t="s">
        <v>139</v>
      </c>
      <c r="G35" s="41" t="s">
        <v>140</v>
      </c>
      <c r="H35" s="41" t="s">
        <v>122</v>
      </c>
      <c r="I35" s="41" t="s">
        <v>141</v>
      </c>
      <c r="J35" s="41">
        <v>6.9</v>
      </c>
      <c r="K35" s="41">
        <v>4.5</v>
      </c>
      <c r="L35" s="26">
        <v>0.3</v>
      </c>
      <c r="M35" s="41">
        <v>0.3</v>
      </c>
      <c r="N35" s="41">
        <v>0</v>
      </c>
      <c r="O35" s="41"/>
    </row>
    <row r="36" ht="40.5" spans="2:15">
      <c r="B36" s="25" t="s">
        <v>137</v>
      </c>
      <c r="C36" s="41" t="s">
        <v>138</v>
      </c>
      <c r="D36" s="41" t="s">
        <v>130</v>
      </c>
      <c r="E36" s="26">
        <v>0.4</v>
      </c>
      <c r="F36" s="41" t="s">
        <v>139</v>
      </c>
      <c r="G36" s="41" t="s">
        <v>140</v>
      </c>
      <c r="H36" s="41" t="s">
        <v>122</v>
      </c>
      <c r="I36" s="41" t="s">
        <v>108</v>
      </c>
      <c r="J36" s="41">
        <v>1.11</v>
      </c>
      <c r="K36" s="41">
        <v>0.8</v>
      </c>
      <c r="L36" s="26">
        <v>0.4</v>
      </c>
      <c r="M36" s="41">
        <v>0.4</v>
      </c>
      <c r="N36" s="41">
        <v>0</v>
      </c>
      <c r="O36" s="41"/>
    </row>
  </sheetData>
  <autoFilter ref="A8:R36">
    <extLst/>
  </autoFilter>
  <mergeCells count="7">
    <mergeCell ref="B5:O5"/>
    <mergeCell ref="C7:H7"/>
    <mergeCell ref="J7:K7"/>
    <mergeCell ref="L7:M7"/>
    <mergeCell ref="I7:I8"/>
    <mergeCell ref="N7:N8"/>
    <mergeCell ref="O7:O8"/>
  </mergeCells>
  <pageMargins left="0.751388888888889" right="0.751388888888889" top="0.266666666666667" bottom="0.266666666666667" header="0" footer="0"/>
  <pageSetup paperSize="9" scale="9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tabSelected="1" workbookViewId="0">
      <pane ySplit="8" topLeftCell="A9" activePane="bottomLeft" state="frozen"/>
      <selection/>
      <selection pane="bottomLeft" activeCell="D20" sqref="D20"/>
    </sheetView>
  </sheetViews>
  <sheetFormatPr defaultColWidth="10" defaultRowHeight="13.5" outlineLevelCol="4"/>
  <cols>
    <col min="1" max="1" width="13.25" customWidth="1"/>
    <col min="2" max="2" width="34.375" customWidth="1"/>
    <col min="3" max="3" width="14.875" customWidth="1"/>
    <col min="4" max="4" width="28.25" customWidth="1"/>
    <col min="5" max="5" width="16.375" customWidth="1"/>
  </cols>
  <sheetData>
    <row r="1" ht="22.5" hidden="1" spans="1:2">
      <c r="A1" s="3" t="s">
        <v>142</v>
      </c>
      <c r="B1" s="3" t="s">
        <v>143</v>
      </c>
    </row>
    <row r="2" hidden="1" spans="1:5">
      <c r="A2" s="3" t="s">
        <v>3</v>
      </c>
      <c r="B2" s="3" t="s">
        <v>4</v>
      </c>
      <c r="C2" s="3" t="s">
        <v>5</v>
      </c>
      <c r="D2" s="3" t="s">
        <v>144</v>
      </c>
      <c r="E2" s="3" t="s">
        <v>145</v>
      </c>
    </row>
    <row r="3" hidden="1" spans="2:5">
      <c r="B3" s="3" t="s">
        <v>8</v>
      </c>
      <c r="C3" s="3" t="s">
        <v>146</v>
      </c>
      <c r="D3" s="3" t="s">
        <v>147</v>
      </c>
      <c r="E3" s="3" t="s">
        <v>148</v>
      </c>
    </row>
    <row r="4" ht="32" customHeight="1" spans="1:1">
      <c r="A4" s="5" t="s">
        <v>149</v>
      </c>
    </row>
    <row r="5" ht="27.85" customHeight="1" spans="1:5">
      <c r="A5" s="6" t="s">
        <v>150</v>
      </c>
      <c r="B5" s="6"/>
      <c r="C5" s="6"/>
      <c r="D5" s="6"/>
      <c r="E5" s="6"/>
    </row>
    <row r="6" ht="14.3" customHeight="1" spans="1:5">
      <c r="A6" s="27"/>
      <c r="B6" s="27"/>
      <c r="C6" s="27"/>
      <c r="D6" s="27"/>
      <c r="E6" s="8" t="s">
        <v>24</v>
      </c>
    </row>
    <row r="7" ht="27" customHeight="1" spans="1:5">
      <c r="A7" s="9" t="s">
        <v>151</v>
      </c>
      <c r="B7" s="9" t="s">
        <v>152</v>
      </c>
      <c r="C7" s="9"/>
      <c r="D7" s="9" t="s">
        <v>153</v>
      </c>
      <c r="E7" s="9"/>
    </row>
    <row r="8" ht="26" customHeight="1" spans="1:5">
      <c r="A8" s="9"/>
      <c r="B8" s="9" t="s">
        <v>29</v>
      </c>
      <c r="C8" s="9" t="s">
        <v>154</v>
      </c>
      <c r="D8" s="9" t="s">
        <v>155</v>
      </c>
      <c r="E8" s="9" t="s">
        <v>154</v>
      </c>
    </row>
    <row r="9" ht="20" customHeight="1" spans="1:5">
      <c r="A9" s="9" t="s">
        <v>37</v>
      </c>
      <c r="B9" s="28"/>
      <c r="C9" s="12">
        <v>0.2149</v>
      </c>
      <c r="D9" s="28"/>
      <c r="E9" s="12">
        <v>0.2149</v>
      </c>
    </row>
    <row r="10" ht="20" customHeight="1" spans="1:5">
      <c r="A10" s="9">
        <v>1</v>
      </c>
      <c r="B10" s="29" t="s">
        <v>38</v>
      </c>
      <c r="C10" s="30">
        <v>0.0498</v>
      </c>
      <c r="D10" s="16" t="s">
        <v>156</v>
      </c>
      <c r="E10" s="12">
        <v>0.2149</v>
      </c>
    </row>
    <row r="11" ht="20" customHeight="1" spans="1:5">
      <c r="A11" s="9">
        <v>2</v>
      </c>
      <c r="B11" s="29" t="s">
        <v>44</v>
      </c>
      <c r="C11" s="30">
        <v>0.065</v>
      </c>
      <c r="D11" s="16"/>
      <c r="E11" s="31"/>
    </row>
    <row r="12" ht="20" customHeight="1" spans="1:5">
      <c r="A12" s="9">
        <v>3</v>
      </c>
      <c r="B12" s="29" t="s">
        <v>48</v>
      </c>
      <c r="C12" s="30">
        <v>0.0393</v>
      </c>
      <c r="D12" s="16"/>
      <c r="E12" s="12"/>
    </row>
    <row r="13" ht="20" customHeight="1" spans="1:5">
      <c r="A13" s="9">
        <v>4</v>
      </c>
      <c r="B13" s="29" t="s">
        <v>53</v>
      </c>
      <c r="C13" s="30">
        <v>0.0608</v>
      </c>
      <c r="D13" s="16"/>
      <c r="E13" s="31"/>
    </row>
  </sheetData>
  <autoFilter ref="A9:E17">
    <extLst/>
  </autoFilter>
  <mergeCells count="4">
    <mergeCell ref="A5:E5"/>
    <mergeCell ref="B7:C7"/>
    <mergeCell ref="D7:E7"/>
    <mergeCell ref="A7:A8"/>
  </mergeCells>
  <pageMargins left="0.751388888888889" right="0.751388888888889" top="0.266666666666667" bottom="0.266666666666667" header="0" footer="0"/>
  <pageSetup paperSize="9" scale="94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zoomScale="85" zoomScaleNormal="85" topLeftCell="A4" workbookViewId="0">
      <selection activeCell="J17" sqref="J17"/>
    </sheetView>
  </sheetViews>
  <sheetFormatPr defaultColWidth="10" defaultRowHeight="13.5" outlineLevelCol="4"/>
  <cols>
    <col min="1" max="1" width="12.25" customWidth="1"/>
    <col min="2" max="2" width="34.5" style="1" customWidth="1"/>
    <col min="3" max="3" width="15.75" style="2" customWidth="1"/>
    <col min="4" max="4" width="27.8166666666667" customWidth="1"/>
    <col min="5" max="5" width="14" customWidth="1"/>
  </cols>
  <sheetData>
    <row r="1" ht="22.5" hidden="1" spans="1:2">
      <c r="A1" s="3" t="s">
        <v>142</v>
      </c>
      <c r="B1" s="3" t="s">
        <v>157</v>
      </c>
    </row>
    <row r="2" hidden="1" spans="1:5">
      <c r="A2" s="3" t="s">
        <v>3</v>
      </c>
      <c r="B2" s="3" t="s">
        <v>4</v>
      </c>
      <c r="C2" s="4" t="s">
        <v>5</v>
      </c>
      <c r="D2" s="3" t="s">
        <v>144</v>
      </c>
      <c r="E2" s="3" t="s">
        <v>145</v>
      </c>
    </row>
    <row r="3" hidden="1" spans="2:5">
      <c r="B3" s="3" t="s">
        <v>8</v>
      </c>
      <c r="C3" s="4" t="s">
        <v>146</v>
      </c>
      <c r="D3" s="3" t="s">
        <v>147</v>
      </c>
      <c r="E3" s="3" t="s">
        <v>148</v>
      </c>
    </row>
    <row r="4" ht="26" customHeight="1" spans="1:1">
      <c r="A4" s="5" t="s">
        <v>158</v>
      </c>
    </row>
    <row r="5" ht="27.85" customHeight="1" spans="1:5">
      <c r="A5" s="6" t="s">
        <v>159</v>
      </c>
      <c r="B5" s="6"/>
      <c r="C5" s="7"/>
      <c r="D5" s="6"/>
      <c r="E5" s="6"/>
    </row>
    <row r="6" ht="14.3" customHeight="1" spans="5:5">
      <c r="E6" s="8" t="s">
        <v>24</v>
      </c>
    </row>
    <row r="7" ht="19.9" customHeight="1" spans="1:5">
      <c r="A7" s="9" t="s">
        <v>151</v>
      </c>
      <c r="B7" s="9" t="s">
        <v>160</v>
      </c>
      <c r="C7" s="10"/>
      <c r="D7" s="9" t="s">
        <v>161</v>
      </c>
      <c r="E7" s="9"/>
    </row>
    <row r="8" ht="19.9" customHeight="1" spans="1:5">
      <c r="A8" s="9"/>
      <c r="B8" s="9" t="s">
        <v>29</v>
      </c>
      <c r="C8" s="10" t="s">
        <v>154</v>
      </c>
      <c r="D8" s="9" t="s">
        <v>155</v>
      </c>
      <c r="E8" s="9" t="s">
        <v>154</v>
      </c>
    </row>
    <row r="9" ht="24" customHeight="1" spans="1:5">
      <c r="A9" s="9" t="s">
        <v>37</v>
      </c>
      <c r="B9" s="11"/>
      <c r="C9" s="12">
        <f>SUM(C10:C36)</f>
        <v>32.096</v>
      </c>
      <c r="D9" s="11"/>
      <c r="E9" s="13">
        <v>32.096</v>
      </c>
    </row>
    <row r="10" ht="34" customHeight="1" spans="1:5">
      <c r="A10" s="9">
        <v>1</v>
      </c>
      <c r="B10" s="14" t="s">
        <v>69</v>
      </c>
      <c r="C10" s="15">
        <v>2.5</v>
      </c>
      <c r="D10" s="16" t="s">
        <v>156</v>
      </c>
      <c r="E10" s="12">
        <v>32.096</v>
      </c>
    </row>
    <row r="11" ht="37" customHeight="1" spans="1:5">
      <c r="A11" s="9">
        <v>2</v>
      </c>
      <c r="B11" s="14" t="s">
        <v>75</v>
      </c>
      <c r="C11" s="15">
        <v>1.5</v>
      </c>
      <c r="D11" s="16"/>
      <c r="E11" s="12"/>
    </row>
    <row r="12" ht="24" customHeight="1" spans="1:5">
      <c r="A12" s="9">
        <v>3</v>
      </c>
      <c r="B12" s="14" t="s">
        <v>79</v>
      </c>
      <c r="C12" s="15">
        <v>1</v>
      </c>
      <c r="D12" s="16"/>
      <c r="E12" s="12"/>
    </row>
    <row r="13" ht="24" customHeight="1" spans="1:5">
      <c r="A13" s="9">
        <v>4</v>
      </c>
      <c r="B13" s="14" t="s">
        <v>82</v>
      </c>
      <c r="C13" s="15">
        <v>1.85</v>
      </c>
      <c r="D13" s="16"/>
      <c r="E13" s="12"/>
    </row>
    <row r="14" ht="24" customHeight="1" spans="1:5">
      <c r="A14" s="9">
        <v>5</v>
      </c>
      <c r="B14" s="14" t="s">
        <v>86</v>
      </c>
      <c r="C14" s="15">
        <v>1.4</v>
      </c>
      <c r="D14" s="16"/>
      <c r="E14" s="12"/>
    </row>
    <row r="15" ht="24" customHeight="1" spans="1:5">
      <c r="A15" s="9">
        <v>6</v>
      </c>
      <c r="B15" s="14" t="s">
        <v>86</v>
      </c>
      <c r="C15" s="15">
        <v>0.26</v>
      </c>
      <c r="D15" s="17"/>
      <c r="E15" s="18"/>
    </row>
    <row r="16" ht="40.5" spans="1:5">
      <c r="A16" s="9">
        <v>7</v>
      </c>
      <c r="B16" s="14" t="s">
        <v>90</v>
      </c>
      <c r="C16" s="15">
        <v>1.1</v>
      </c>
      <c r="D16" s="19"/>
      <c r="E16" s="20"/>
    </row>
    <row r="17" ht="40.5" spans="1:5">
      <c r="A17" s="9">
        <v>8</v>
      </c>
      <c r="B17" s="14" t="s">
        <v>94</v>
      </c>
      <c r="C17" s="15">
        <v>0.636</v>
      </c>
      <c r="D17" s="20"/>
      <c r="E17" s="20"/>
    </row>
    <row r="18" ht="40.5" spans="1:5">
      <c r="A18" s="9">
        <v>9</v>
      </c>
      <c r="B18" s="14" t="s">
        <v>94</v>
      </c>
      <c r="C18" s="15">
        <v>2</v>
      </c>
      <c r="D18" s="20"/>
      <c r="E18" s="20"/>
    </row>
    <row r="19" ht="40.5" spans="1:5">
      <c r="A19" s="9">
        <v>10</v>
      </c>
      <c r="B19" s="14" t="s">
        <v>94</v>
      </c>
      <c r="C19" s="15">
        <v>0.4</v>
      </c>
      <c r="D19" s="20"/>
      <c r="E19" s="20"/>
    </row>
    <row r="20" ht="40.5" spans="1:5">
      <c r="A20" s="9">
        <v>11</v>
      </c>
      <c r="B20" s="14" t="s">
        <v>96</v>
      </c>
      <c r="C20" s="15">
        <v>1.1</v>
      </c>
      <c r="D20" s="20"/>
      <c r="E20" s="20"/>
    </row>
    <row r="21" ht="40.5" spans="1:5">
      <c r="A21" s="9">
        <v>12</v>
      </c>
      <c r="B21" s="14" t="s">
        <v>99</v>
      </c>
      <c r="C21" s="15">
        <v>2.08</v>
      </c>
      <c r="D21" s="20"/>
      <c r="E21" s="20"/>
    </row>
    <row r="22" ht="40.5" spans="1:5">
      <c r="A22" s="9">
        <v>13</v>
      </c>
      <c r="B22" s="14" t="s">
        <v>99</v>
      </c>
      <c r="C22" s="15">
        <v>0.49</v>
      </c>
      <c r="D22" s="20"/>
      <c r="E22" s="20"/>
    </row>
    <row r="23" ht="40.5" spans="1:5">
      <c r="A23" s="9">
        <v>14</v>
      </c>
      <c r="B23" s="14" t="s">
        <v>100</v>
      </c>
      <c r="C23" s="15">
        <v>1</v>
      </c>
      <c r="D23" s="20"/>
      <c r="E23" s="20"/>
    </row>
    <row r="24" ht="40.5" spans="1:5">
      <c r="A24" s="9">
        <v>15</v>
      </c>
      <c r="B24" s="14" t="s">
        <v>103</v>
      </c>
      <c r="C24" s="15">
        <v>2.42</v>
      </c>
      <c r="D24" s="20"/>
      <c r="E24" s="20"/>
    </row>
    <row r="25" ht="40.5" spans="1:5">
      <c r="A25" s="9">
        <v>16</v>
      </c>
      <c r="B25" s="14" t="s">
        <v>103</v>
      </c>
      <c r="C25" s="15">
        <v>2.36</v>
      </c>
      <c r="D25" s="20"/>
      <c r="E25" s="20"/>
    </row>
    <row r="26" ht="40.5" spans="1:5">
      <c r="A26" s="9">
        <v>17</v>
      </c>
      <c r="B26" s="21" t="s">
        <v>104</v>
      </c>
      <c r="C26" s="22">
        <v>1</v>
      </c>
      <c r="D26" s="20"/>
      <c r="E26" s="20"/>
    </row>
    <row r="27" ht="40.5" spans="1:5">
      <c r="A27" s="9">
        <v>18</v>
      </c>
      <c r="B27" s="21" t="s">
        <v>109</v>
      </c>
      <c r="C27" s="22">
        <v>1.3</v>
      </c>
      <c r="D27" s="20"/>
      <c r="E27" s="20"/>
    </row>
    <row r="28" ht="40.5" spans="1:5">
      <c r="A28" s="9">
        <v>19</v>
      </c>
      <c r="B28" s="21" t="s">
        <v>112</v>
      </c>
      <c r="C28" s="22">
        <v>2.2</v>
      </c>
      <c r="D28" s="20"/>
      <c r="E28" s="20"/>
    </row>
    <row r="29" ht="40.5" spans="1:5">
      <c r="A29" s="9">
        <v>20</v>
      </c>
      <c r="B29" s="21" t="s">
        <v>116</v>
      </c>
      <c r="C29" s="22">
        <v>0.8</v>
      </c>
      <c r="D29" s="20"/>
      <c r="E29" s="20"/>
    </row>
    <row r="30" ht="40.5" spans="1:5">
      <c r="A30" s="9">
        <v>21</v>
      </c>
      <c r="B30" s="21" t="s">
        <v>119</v>
      </c>
      <c r="C30" s="22">
        <v>0.8</v>
      </c>
      <c r="D30" s="20"/>
      <c r="E30" s="20"/>
    </row>
    <row r="31" ht="40.5" spans="1:5">
      <c r="A31" s="9">
        <v>22</v>
      </c>
      <c r="B31" s="21" t="s">
        <v>124</v>
      </c>
      <c r="C31" s="22">
        <v>0.8</v>
      </c>
      <c r="D31" s="20"/>
      <c r="E31" s="20"/>
    </row>
    <row r="32" ht="40.5" spans="1:5">
      <c r="A32" s="9">
        <v>23</v>
      </c>
      <c r="B32" s="21" t="s">
        <v>124</v>
      </c>
      <c r="C32" s="22">
        <v>0.4</v>
      </c>
      <c r="D32" s="20"/>
      <c r="E32" s="20"/>
    </row>
    <row r="33" ht="40.5" spans="2:3">
      <c r="B33" s="23" t="s">
        <v>128</v>
      </c>
      <c r="C33" s="24">
        <v>1.5</v>
      </c>
    </row>
    <row r="34" ht="40.5" spans="2:3">
      <c r="B34" s="25" t="s">
        <v>133</v>
      </c>
      <c r="C34" s="26">
        <v>0.5</v>
      </c>
    </row>
    <row r="35" ht="40.5" spans="2:3">
      <c r="B35" s="25" t="s">
        <v>137</v>
      </c>
      <c r="C35" s="26">
        <v>0.3</v>
      </c>
    </row>
    <row r="36" ht="40.5" spans="2:3">
      <c r="B36" s="25" t="s">
        <v>137</v>
      </c>
      <c r="C36" s="26">
        <v>0.4</v>
      </c>
    </row>
  </sheetData>
  <autoFilter ref="A9:E36">
    <extLst/>
  </autoFilter>
  <mergeCells count="4">
    <mergeCell ref="A5:E5"/>
    <mergeCell ref="B7:C7"/>
    <mergeCell ref="D7:E7"/>
    <mergeCell ref="A7:A8"/>
  </mergeCells>
  <pageMargins left="0.751388888888889" right="0.751388888888889" top="0.266666666666667" bottom="0.266666666666667" header="0" footer="0"/>
  <pageSetup paperSize="9" scale="9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阿忠</cp:lastModifiedBy>
  <dcterms:created xsi:type="dcterms:W3CDTF">2022-06-24T09:35:00Z</dcterms:created>
  <dcterms:modified xsi:type="dcterms:W3CDTF">2024-06-13T02:32:14Z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B9FC14768CC2499391C09B4B43510A12</vt:lpwstr>
  </property>
  <property fmtid="{D5CDD505-2E9C-101B-9397-08002B2CF9AE}" pid="4" name="KSOReadingLayout">
    <vt:bool>true</vt:bool>
  </property>
</Properties>
</file>