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<sst xmlns="http://schemas.openxmlformats.org/spreadsheetml/2006/main" count="55" uniqueCount="54">
  <si>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2023年达州市通川区（本级）一般公共预算收支执行情况平衡表</t>
  </si>
  <si>
    <t>单位：万元</t>
  </si>
  <si>
    <t>收   入</t>
  </si>
  <si>
    <t>执行数</t>
  </si>
  <si>
    <t>支   出</t>
  </si>
  <si>
    <t>一般公共预算收入</t>
  </si>
  <si>
    <t>一般公共预算支出</t>
  </si>
  <si>
    <t>转移性收入</t>
  </si>
  <si>
    <t>转移性支出</t>
  </si>
  <si>
    <t>上级补助收入</t>
  </si>
  <si>
    <t>上解支出</t>
  </si>
  <si>
    <t>返还性收入</t>
  </si>
  <si>
    <t>体制上解支出</t>
  </si>
  <si>
    <t>一般性转移支付收入</t>
  </si>
  <si>
    <t>专项上解支出</t>
  </si>
  <si>
    <t>专项转移支付收入</t>
  </si>
  <si>
    <t>调出资金</t>
  </si>
  <si>
    <t>上年结余收入</t>
  </si>
  <si>
    <t>区域间转移性支出</t>
  </si>
  <si>
    <t>调入资金</t>
  </si>
  <si>
    <t>援助其他地区支出</t>
  </si>
  <si>
    <t>从政府性基金预算调入</t>
  </si>
  <si>
    <t>生态保护补偿转移性支出</t>
  </si>
  <si>
    <t>从国有资本经营预算调入</t>
  </si>
  <si>
    <t>土地指标调剂转移性支出</t>
  </si>
  <si>
    <t>从其他资金调入</t>
  </si>
  <si>
    <t>其他转移性支出</t>
  </si>
  <si>
    <t>债务转贷收入</t>
  </si>
  <si>
    <t>安排预算稳定调节基金</t>
  </si>
  <si>
    <t>地方政府一般债券转贷收入</t>
  </si>
  <si>
    <t>补充预算周转金</t>
  </si>
  <si>
    <t>地方政府向外国政府借款转贷收入</t>
  </si>
  <si>
    <t>拨付国债转贷资金数</t>
  </si>
  <si>
    <t>地方政府向国际组织借款转贷收入</t>
  </si>
  <si>
    <t>国债转贷资金结余</t>
  </si>
  <si>
    <t>地方政府其他一般债务转贷收入</t>
  </si>
  <si>
    <t>债务还本支出</t>
  </si>
  <si>
    <t>区域间转移性收入</t>
  </si>
  <si>
    <t>地方政府一般债务还本支出</t>
  </si>
  <si>
    <t>接受其他地区援助收入</t>
  </si>
  <si>
    <t>地方政府一般债券还本支出</t>
  </si>
  <si>
    <t>生态保护补偿转移性收入</t>
  </si>
  <si>
    <t>地方政府向外国政府借款还本支出</t>
  </si>
  <si>
    <t>土地指标调剂转移性收入</t>
  </si>
  <si>
    <t>地方政府向国际组织借款还本支出</t>
  </si>
  <si>
    <t>其他转移性收入</t>
  </si>
  <si>
    <t>动用预算稳定调节基金</t>
  </si>
  <si>
    <t>国债转贷收入</t>
  </si>
  <si>
    <t>国债转贷资金上年结余</t>
  </si>
  <si>
    <t>国债转贷转补助数</t>
  </si>
  <si>
    <t>收  入  总  计</t>
  </si>
  <si>
    <t>支  出  总  计</t>
  </si>
  <si>
    <t>年终结余</t>
  </si>
  <si>
    <t>其中：结转下年支出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</si>
</sst>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b/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</cellStyleXfs>
  <cellXfs count="37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right" vertical="center"/>
    </xf>
    <xf numFmtId="0" fontId="4" fillId="0" borderId="0" xfId="49" applyFont="1" applyFill="1"/>
    <xf numFmtId="0" fontId="5" fillId="0" borderId="0" xfId="49" applyFont="1" applyFill="1"/>
    <xf numFmtId="0" fontId="6" fillId="0" borderId="0" xfId="49" applyFont="1" applyFill="1"/>
    <xf numFmtId="0" fontId="7" fillId="0" borderId="0" xfId="49" applyFont="1" applyFill="1" applyAlignment="1">
      <alignment horizontal="left" vertical="center"/>
    </xf>
    <xf numFmtId="0" fontId="8" fillId="0" borderId="0" xfId="49" applyNumberFormat="1" applyFont="1" applyFill="1" applyAlignment="1" applyProtection="1">
      <alignment horizontal="center" vertical="center" wrapText="1"/>
    </xf>
    <xf numFmtId="0" fontId="8" fillId="0" borderId="0" xfId="49" applyNumberFormat="1" applyFont="1" applyFill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right" vertical="center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176" fontId="4" fillId="0" borderId="4" xfId="51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 indent="1"/>
    </xf>
    <xf numFmtId="176" fontId="5" fillId="0" borderId="4" xfId="51" applyNumberFormat="1" applyFont="1" applyFill="1" applyBorder="1" applyAlignment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indent="2"/>
    </xf>
    <xf numFmtId="176" fontId="5" fillId="0" borderId="4" xfId="52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 applyProtection="1">
      <alignment horizontal="left" vertical="center" indent="1"/>
    </xf>
    <xf numFmtId="0" fontId="5" fillId="0" borderId="0" xfId="49" applyFont="1" applyFill="1" applyBorder="1"/>
    <xf numFmtId="177" fontId="4" fillId="0" borderId="4" xfId="53" applyNumberFormat="1" applyFont="1" applyFill="1" applyBorder="1" applyAlignment="1" applyProtection="1">
      <alignment vertical="center"/>
    </xf>
    <xf numFmtId="176" fontId="4" fillId="0" borderId="4" xfId="52" applyNumberFormat="1" applyFont="1" applyFill="1" applyBorder="1" applyAlignment="1">
      <alignment horizontal="right" vertical="center" wrapText="1"/>
    </xf>
    <xf numFmtId="1" fontId="4" fillId="0" borderId="4" xfId="50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1" fontId="5" fillId="0" borderId="4" xfId="50" applyNumberFormat="1" applyFont="1" applyFill="1" applyBorder="1" applyAlignment="1" applyProtection="1">
      <alignment horizontal="right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49" applyFont="1" applyFill="1" applyBorder="1"/>
    <xf numFmtId="0" fontId="5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176" fontId="5" fillId="0" borderId="4" xfId="49" applyNumberFormat="1" applyFont="1" applyFill="1" applyBorder="1"/>
    <xf numFmtId="177" fontId="4" fillId="0" borderId="4" xfId="50" applyNumberFormat="1" applyFont="1" applyFill="1" applyBorder="1" applyAlignment="1" applyProtection="1">
      <alignment horizontal="left" vertical="center"/>
    </xf>
    <xf numFmtId="177" fontId="4" fillId="0" borderId="4" xfId="50" applyNumberFormat="1" applyFont="1" applyFill="1" applyBorder="1" applyAlignment="1" applyProtection="1">
      <alignment horizontal="left" vertical="center" inden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2 2" xfId="49"/>
    <cellStyle name="常规 28 2" xfId="50"/>
    <cellStyle name="常规_(陈诚修改稿)2006年全省及省级财政决算及07年预算执行情况表(A4 留底自用)" xfId="51"/>
    <cellStyle name="常规_(陈诚修改稿)2006年全省及省级财政决算及07年预算执行情况表(A4 留底自用) 2" xfId="52"/>
    <cellStyle name="常规 38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G10" sqref="G10"/>
    </sheetView>
  </sheetViews>
  <sheetFormatPr defaultColWidth="9" defaultRowHeight="14.25" outlineLevelCol="6"/>
  <cols>
    <col min="1" max="1" width="36.625" style="6" customWidth="1"/>
    <col min="2" max="2" width="10.625" style="6" customWidth="1"/>
    <col min="3" max="3" width="36.625" style="6" customWidth="1"/>
    <col min="4" max="4" width="10.625" style="6" customWidth="1"/>
    <col min="5" max="16384" width="9" style="6"/>
  </cols>
  <sheetData>
    <row r="1" s="1" customFormat="1" ht="24" customHeight="1" spans="1:1">
      <c r="A1" s="7"/>
    </row>
    <row r="2" s="2" customFormat="1" ht="30" customHeight="1" spans="1:4">
      <c r="A2" s="8" t="s">
        <v>0</v>
      </c>
      <c r="B2" s="9"/>
      <c r="C2" s="9"/>
      <c r="D2" s="9"/>
    </row>
    <row r="3" s="3" customFormat="1" ht="27" customHeight="1" spans="2:4">
      <c r="B3" s="10"/>
      <c r="C3" s="10" t="s">
        <v>1</v>
      </c>
      <c r="D3" s="10"/>
    </row>
    <row r="4" s="4" customFormat="1" ht="30" customHeight="1" spans="1:4">
      <c r="A4" s="11" t="s">
        <v>2</v>
      </c>
      <c r="B4" s="12" t="s">
        <v>3</v>
      </c>
      <c r="C4" s="13" t="s">
        <v>4</v>
      </c>
      <c r="D4" s="13" t="s">
        <v>3</v>
      </c>
    </row>
    <row r="5" s="5" customFormat="1" ht="22" customHeight="1" spans="1:4">
      <c r="A5" s="14" t="s">
        <v>5</v>
      </c>
      <c r="B5" s="15">
        <v>196786</v>
      </c>
      <c r="C5" s="16" t="s">
        <v>6</v>
      </c>
      <c r="D5" s="15">
        <v>406285</v>
      </c>
    </row>
    <row r="6" s="5" customFormat="1" ht="22" customHeight="1" spans="1:4">
      <c r="A6" s="14" t="s">
        <v>7</v>
      </c>
      <c r="B6" s="15">
        <f>B7+B12+B16+B26+B11</f>
        <v>335359</v>
      </c>
      <c r="C6" s="16" t="s">
        <v>8</v>
      </c>
      <c r="D6" s="15">
        <f>D7+D16</f>
        <v>56003</v>
      </c>
    </row>
    <row r="7" s="5" customFormat="1" ht="22" customHeight="1" spans="1:4">
      <c r="A7" s="17" t="s">
        <v>9</v>
      </c>
      <c r="B7" s="18">
        <f>SUM(B8:B10)</f>
        <v>263140</v>
      </c>
      <c r="C7" s="17" t="s">
        <v>10</v>
      </c>
      <c r="D7" s="18">
        <f>D8+D9</f>
        <v>40917</v>
      </c>
    </row>
    <row r="8" s="5" customFormat="1" ht="22" customHeight="1" spans="1:4">
      <c r="A8" s="19" t="s">
        <v>11</v>
      </c>
      <c r="B8" s="18">
        <v>9155</v>
      </c>
      <c r="C8" s="19" t="s">
        <v>12</v>
      </c>
      <c r="D8" s="18">
        <v>21500</v>
      </c>
    </row>
    <row r="9" s="5" customFormat="1" ht="22" customHeight="1" spans="1:4">
      <c r="A9" s="19" t="s">
        <v>13</v>
      </c>
      <c r="B9" s="18">
        <v>219104</v>
      </c>
      <c r="C9" s="19" t="s">
        <v>14</v>
      </c>
      <c r="D9" s="18">
        <v>19417</v>
      </c>
    </row>
    <row r="10" s="5" customFormat="1" ht="22" customHeight="1" spans="1:4">
      <c r="A10" s="19" t="s">
        <v>15</v>
      </c>
      <c r="B10" s="18">
        <v>34881</v>
      </c>
      <c r="C10" s="17" t="s">
        <v>16</v>
      </c>
      <c r="D10" s="15"/>
    </row>
    <row r="11" s="5" customFormat="1" ht="22" customHeight="1" spans="1:4">
      <c r="A11" s="17" t="s">
        <v>17</v>
      </c>
      <c r="B11" s="18">
        <v>23348</v>
      </c>
      <c r="C11" s="17" t="s">
        <v>18</v>
      </c>
      <c r="D11" s="15"/>
    </row>
    <row r="12" s="5" customFormat="1" ht="22" customHeight="1" spans="1:4">
      <c r="A12" s="17" t="s">
        <v>19</v>
      </c>
      <c r="B12" s="18">
        <f>B13+B14</f>
        <v>12430</v>
      </c>
      <c r="C12" s="19" t="s">
        <v>20</v>
      </c>
      <c r="D12" s="15"/>
    </row>
    <row r="13" s="5" customFormat="1" ht="22" customHeight="1" spans="1:4">
      <c r="A13" s="19" t="s">
        <v>21</v>
      </c>
      <c r="B13" s="18">
        <v>12000</v>
      </c>
      <c r="C13" s="19" t="s">
        <v>22</v>
      </c>
      <c r="D13" s="15"/>
    </row>
    <row r="14" s="5" customFormat="1" ht="22" customHeight="1" spans="1:4">
      <c r="A14" s="19" t="s">
        <v>23</v>
      </c>
      <c r="B14" s="18">
        <v>430</v>
      </c>
      <c r="C14" s="19" t="s">
        <v>24</v>
      </c>
      <c r="D14" s="18"/>
    </row>
    <row r="15" s="5" customFormat="1" ht="22" customHeight="1" spans="1:4">
      <c r="A15" s="19" t="s">
        <v>25</v>
      </c>
      <c r="B15" s="18"/>
      <c r="C15" s="19" t="s">
        <v>26</v>
      </c>
      <c r="D15" s="18"/>
    </row>
    <row r="16" s="5" customFormat="1" ht="22" customHeight="1" spans="1:4">
      <c r="A16" s="17" t="s">
        <v>27</v>
      </c>
      <c r="B16" s="18">
        <f>B17+B18+B19+B20</f>
        <v>36185</v>
      </c>
      <c r="C16" s="17" t="s">
        <v>28</v>
      </c>
      <c r="D16" s="20">
        <v>15086</v>
      </c>
    </row>
    <row r="17" s="5" customFormat="1" ht="22" customHeight="1" spans="1:7">
      <c r="A17" s="19" t="s">
        <v>29</v>
      </c>
      <c r="B17" s="18">
        <v>36185</v>
      </c>
      <c r="C17" s="17" t="s">
        <v>30</v>
      </c>
      <c r="D17" s="20"/>
      <c r="F17" s="21"/>
      <c r="G17" s="22"/>
    </row>
    <row r="18" s="5" customFormat="1" ht="22" customHeight="1" spans="1:7">
      <c r="A18" s="19" t="s">
        <v>31</v>
      </c>
      <c r="B18" s="18"/>
      <c r="C18" s="17" t="s">
        <v>32</v>
      </c>
      <c r="D18" s="20"/>
      <c r="F18" s="21"/>
      <c r="G18" s="22"/>
    </row>
    <row r="19" s="5" customFormat="1" ht="22" customHeight="1" spans="1:7">
      <c r="A19" s="19" t="s">
        <v>33</v>
      </c>
      <c r="B19" s="18"/>
      <c r="C19" s="17" t="s">
        <v>34</v>
      </c>
      <c r="D19" s="20"/>
      <c r="F19" s="21"/>
      <c r="G19" s="22"/>
    </row>
    <row r="20" s="5" customFormat="1" ht="22" customHeight="1" spans="1:7">
      <c r="A20" s="19" t="s">
        <v>35</v>
      </c>
      <c r="B20" s="18"/>
      <c r="C20" s="23" t="s">
        <v>36</v>
      </c>
      <c r="D20" s="24">
        <f>D21</f>
        <v>30570</v>
      </c>
      <c r="F20" s="21"/>
      <c r="G20" s="22"/>
    </row>
    <row r="21" s="5" customFormat="1" ht="22" customHeight="1" spans="1:7">
      <c r="A21" s="17" t="s">
        <v>37</v>
      </c>
      <c r="B21" s="18"/>
      <c r="C21" s="17" t="s">
        <v>38</v>
      </c>
      <c r="D21" s="18">
        <f>D22+D23+D24</f>
        <v>30570</v>
      </c>
      <c r="F21" s="21"/>
      <c r="G21" s="22"/>
    </row>
    <row r="22" s="5" customFormat="1" ht="22" customHeight="1" spans="1:7">
      <c r="A22" s="19" t="s">
        <v>39</v>
      </c>
      <c r="B22" s="18"/>
      <c r="C22" s="19" t="s">
        <v>40</v>
      </c>
      <c r="D22" s="18">
        <v>30570</v>
      </c>
      <c r="F22" s="21"/>
      <c r="G22" s="22"/>
    </row>
    <row r="23" s="5" customFormat="1" ht="22" customHeight="1" spans="1:7">
      <c r="A23" s="19" t="s">
        <v>41</v>
      </c>
      <c r="B23" s="18"/>
      <c r="C23" s="19" t="s">
        <v>42</v>
      </c>
      <c r="D23" s="15"/>
      <c r="F23" s="22"/>
      <c r="G23" s="22"/>
    </row>
    <row r="24" s="5" customFormat="1" ht="22" customHeight="1" spans="1:4">
      <c r="A24" s="19" t="s">
        <v>43</v>
      </c>
      <c r="B24" s="18"/>
      <c r="C24" s="19" t="s">
        <v>44</v>
      </c>
      <c r="D24" s="15"/>
    </row>
    <row r="25" s="5" customFormat="1" ht="22" customHeight="1" spans="1:4">
      <c r="A25" s="19" t="s">
        <v>45</v>
      </c>
      <c r="B25" s="18"/>
      <c r="C25" s="23"/>
      <c r="D25" s="15"/>
    </row>
    <row r="26" s="5" customFormat="1" ht="22" customHeight="1" spans="1:4">
      <c r="A26" s="17" t="s">
        <v>46</v>
      </c>
      <c r="B26" s="25">
        <v>256</v>
      </c>
      <c r="C26" s="26"/>
      <c r="D26" s="15"/>
    </row>
    <row r="27" s="5" customFormat="1" ht="22" customHeight="1" spans="1:4">
      <c r="A27" s="17" t="s">
        <v>47</v>
      </c>
      <c r="B27" s="27"/>
      <c r="C27" s="26"/>
      <c r="D27" s="15"/>
    </row>
    <row r="28" s="5" customFormat="1" ht="22" customHeight="1" spans="1:4">
      <c r="A28" s="17" t="s">
        <v>48</v>
      </c>
      <c r="B28" s="27"/>
      <c r="C28" s="26"/>
      <c r="D28" s="15"/>
    </row>
    <row r="29" s="5" customFormat="1" ht="22" customHeight="1" spans="1:4">
      <c r="A29" s="17" t="s">
        <v>49</v>
      </c>
      <c r="B29" s="27"/>
      <c r="C29" s="26"/>
      <c r="D29" s="15"/>
    </row>
    <row r="30" s="5" customFormat="1" ht="22" customHeight="1" spans="1:4">
      <c r="A30" s="28"/>
      <c r="B30" s="27"/>
      <c r="C30" s="26"/>
      <c r="D30" s="29"/>
    </row>
    <row r="31" s="5" customFormat="1" ht="22" customHeight="1" spans="1:4">
      <c r="A31" s="30"/>
      <c r="B31" s="15"/>
      <c r="C31" s="26"/>
      <c r="D31" s="29"/>
    </row>
    <row r="32" s="5" customFormat="1" ht="22" customHeight="1" spans="1:4">
      <c r="A32" s="31" t="s">
        <v>50</v>
      </c>
      <c r="B32" s="15">
        <f>B5+B6</f>
        <v>532145</v>
      </c>
      <c r="C32" s="32" t="s">
        <v>51</v>
      </c>
      <c r="D32" s="33">
        <f>D5+D6+D20+D25</f>
        <v>492858</v>
      </c>
    </row>
    <row r="33" s="5" customFormat="1" ht="22" customHeight="1" spans="1:4">
      <c r="A33" s="29"/>
      <c r="B33" s="34"/>
      <c r="C33" s="35" t="s">
        <v>52</v>
      </c>
      <c r="D33" s="25">
        <f>B32-D32</f>
        <v>39287</v>
      </c>
    </row>
    <row r="34" s="5" customFormat="1" ht="22" customHeight="1" spans="1:4">
      <c r="A34" s="29"/>
      <c r="B34" s="29"/>
      <c r="C34" s="36" t="s">
        <v>53</v>
      </c>
      <c r="D34" s="25">
        <f>D33</f>
        <v>39287</v>
      </c>
    </row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  <row r="74" s="5" customFormat="1" ht="24" customHeight="1"/>
    <row r="75" s="5" customFormat="1" ht="24" customHeight="1"/>
    <row r="76" s="5" customFormat="1" ht="24" customHeight="1"/>
  </sheetData>
  <mergeCells count="2">
    <mergeCell ref="A2:D2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2024-03-18T10:58:22Z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60BB65E68A71484B81A2F66AB2385816_11</vt:lpwstr>
  </property>
  <property fmtid="{D5CDD505-2E9C-101B-9397-08002B2CF9AE}" pid="3" name="KSOProductBuildVer">
    <vt:lpwstr>2052-12.1.0.16412</vt:lpwstr>
  </property>
</Properties>
</file>